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MIR 2025\"/>
    </mc:Choice>
  </mc:AlternateContent>
  <xr:revisionPtr revIDLastSave="0" documentId="13_ncr:1_{8CFAA675-6D07-49DD-BC2E-00AA8A1DBE89}" xr6:coauthVersionLast="47" xr6:coauthVersionMax="47" xr10:uidLastSave="{00000000-0000-0000-0000-000000000000}"/>
  <bookViews>
    <workbookView xWindow="-120" yWindow="-120" windowWidth="20730" windowHeight="11160" xr2:uid="{843B7D73-C3D3-4B35-B1C4-1ADD3242E864}"/>
  </bookViews>
  <sheets>
    <sheet name="Hoja1" sheetId="1" r:id="rId1"/>
  </sheets>
  <definedNames>
    <definedName name="_xlnm.Print_Area" localSheetId="0">Hoja1!$A$1:$U$40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" l="1"/>
  <c r="O25" i="1"/>
  <c r="N25" i="1"/>
  <c r="N22" i="1" l="1"/>
  <c r="P22" i="1"/>
  <c r="O22" i="1"/>
  <c r="S25" i="1" l="1"/>
  <c r="S24" i="1"/>
  <c r="S23" i="1"/>
  <c r="P29" i="1"/>
  <c r="O29" i="1"/>
  <c r="N29" i="1"/>
  <c r="F25" i="1"/>
  <c r="P27" i="1"/>
  <c r="O27" i="1"/>
  <c r="N27" i="1"/>
  <c r="P26" i="1"/>
  <c r="O26" i="1"/>
  <c r="N26" i="1"/>
  <c r="P24" i="1"/>
  <c r="O24" i="1"/>
  <c r="N24" i="1"/>
  <c r="P23" i="1"/>
  <c r="O23" i="1"/>
  <c r="N23" i="1"/>
</calcChain>
</file>

<file path=xl/sharedStrings.xml><?xml version="1.0" encoding="utf-8"?>
<sst xmlns="http://schemas.openxmlformats.org/spreadsheetml/2006/main" count="154" uniqueCount="126">
  <si>
    <t>MUNICIPIO</t>
  </si>
  <si>
    <t>ZAPOPAN.</t>
  </si>
  <si>
    <t>DENOMINACIÓN DEL PROGRAMA</t>
  </si>
  <si>
    <t>01.1. GESTIÓN GUBERNAMENTAL.</t>
  </si>
  <si>
    <t>CATEGORÍA PROGRAMÁTICA</t>
  </si>
  <si>
    <t>UNIDAD RESPONSABLE/OPD</t>
  </si>
  <si>
    <t>FINALIDAD</t>
  </si>
  <si>
    <t>FUNCIÓN</t>
  </si>
  <si>
    <t>SUB-FUNCIÓN</t>
  </si>
  <si>
    <t>ALINEACIÓN CON OBJETIVOS SUPERIORES DEL PND</t>
  </si>
  <si>
    <t>ALINEACIÓN CON OBJETIVOS SECUNDARIOS DEL PND</t>
  </si>
  <si>
    <t>ALINEACIÓN CON OBJETIVOS SUPERIORES DEL PED</t>
  </si>
  <si>
    <t>ALINEACIÓN CON OBJETIVOS SECUNDARIOS DEL PED</t>
  </si>
  <si>
    <t>ALINEACIÓN CON EL TEMA DE DESARROLLO DEL PMDyG</t>
  </si>
  <si>
    <t>ALINEACIÓN CON LA POLÍTICA DE DESARROLLO DEL PMDyG</t>
  </si>
  <si>
    <t>ALINEACIÓN CON EL OBJETIVO  ESTRATEGICO DEL PMDyG</t>
  </si>
  <si>
    <t>ALINEACIÓN CON LA ESTRATEGIA ESPECIFICA DEL PMDyG</t>
  </si>
  <si>
    <t>I N D I C A D O R E S</t>
  </si>
  <si>
    <t>RESUMEN NARRATIVO</t>
  </si>
  <si>
    <t>NOMBRE DEL INDICADOR</t>
  </si>
  <si>
    <t>DEFINICIÓN</t>
  </si>
  <si>
    <t>DIMENSIÓN</t>
  </si>
  <si>
    <t>TIPO</t>
  </si>
  <si>
    <t>MÉTODO DE CÁLCULO</t>
  </si>
  <si>
    <t>VALOR PROGRAMADO 1 (NUMERADOR)</t>
  </si>
  <si>
    <t>VALOR PROGRAMADO 2 (DENOMINADOR)</t>
  </si>
  <si>
    <t>FRECUENCIA DE MEDICIÓN</t>
  </si>
  <si>
    <t>UNIDAD DE MEDIDA</t>
  </si>
  <si>
    <t>METAS</t>
  </si>
  <si>
    <t>LINEA BASE</t>
  </si>
  <si>
    <t>MEDIOS DE VERIFICACIÓN</t>
  </si>
  <si>
    <t>SUPUESTOS</t>
  </si>
  <si>
    <t>FIN</t>
  </si>
  <si>
    <t>EFICACIA</t>
  </si>
  <si>
    <t>ESTRATÉGICO</t>
  </si>
  <si>
    <t>ANUAL</t>
  </si>
  <si>
    <t>PORCENTAJE</t>
  </si>
  <si>
    <t>REVISIÓN GENERAL MENSUAL DE IMPACTO EN GESTIONES REALIZADAS.</t>
  </si>
  <si>
    <t>PROPÓSITO</t>
  </si>
  <si>
    <t>SEMESTRAL</t>
  </si>
  <si>
    <t>COMPONENTE 1</t>
  </si>
  <si>
    <t>GESTIÓN</t>
  </si>
  <si>
    <t>COMPONENTE 2</t>
  </si>
  <si>
    <t>ACTIVIDAD 2.1</t>
  </si>
  <si>
    <t>TIPO DE GASTO</t>
  </si>
  <si>
    <t>GASTO CORRIENTE.</t>
  </si>
  <si>
    <t>FUENTE DE FINANCIAMIENTO</t>
  </si>
  <si>
    <t>INGRESOS PROPIOS.</t>
  </si>
  <si>
    <t>POBLACIÓN OBJETIVO</t>
  </si>
  <si>
    <t>18. CIUDADANOS.</t>
  </si>
  <si>
    <t>LOCALIZACIÓN GEOGRAFICA</t>
  </si>
  <si>
    <t>13. TODO EL TERRITORIO.</t>
  </si>
  <si>
    <t>GÉNERO</t>
  </si>
  <si>
    <t>3. INDISTINTO.</t>
  </si>
  <si>
    <t>DIRECCIONES O UNIDADES PARTICIPANTES</t>
  </si>
  <si>
    <t>FUNCIONARIO RESPONSABLE DEL PROGRAMA</t>
  </si>
  <si>
    <t>NOTA: LAS METAS PUEDEN SER PROGRAMADAS, MODIFICADAS Y/O AÑADIDAS EN EL TRANSCURSO DEL EJERCICIO FISCAL EN CURSO.</t>
  </si>
  <si>
    <t>ALEJANDRA GALINDO HERNÁNDEZ</t>
  </si>
  <si>
    <t>E. PRESTACIÓN DE SERVICIOS</t>
  </si>
  <si>
    <t>CONSEJO MUNICIPAL DEL DEPORTE DE ZAPOPAN JALISCO</t>
  </si>
  <si>
    <t>2.4 RECREACIÓN, CULTURA Y OTRAS MANIFESTACIONES SOCIALES</t>
  </si>
  <si>
    <t>2.4.1  DEPORTE Y RECREACIÓN</t>
  </si>
  <si>
    <t>2. DESARROLLO SOCIAL</t>
  </si>
  <si>
    <t>2. DESARROLLO CON BIENESTAR Y HUMANISMO</t>
  </si>
  <si>
    <t xml:space="preserve">2.3.6. ASEGURAR EL DERECHO A LA CULTURA FÍSICA, LA PRÁCTICA DEL DEPORTE, LA EDUCACIÓN ARTÍSTICA Y EL ACCESO A LA CULTURA, PROMOVIENDO EL BIENESTAR COMUNITARIO Y LA INCLUSIÓN SOCIAL DE TODA LA POBLACIÓN. </t>
  </si>
  <si>
    <t>2.5 DEPORTE Y ACTIVACIÓN FÍSICA PARA UNA VIDA SALUDABLE</t>
  </si>
  <si>
    <t>2. JALISCO CRECE PARA TODAS Y TODOS</t>
  </si>
  <si>
    <t>1. INTEGRAL DE BIENESTAR</t>
  </si>
  <si>
    <t>1. ZAPOPANAS Y ZAPOPANOS</t>
  </si>
  <si>
    <t>1.1.1.0. BRINDAR A PERSONAS PROGRAMAS DE ACTIVACIÓN FÍSICA, DEPORTE Y EJERCICIO CON UN SERVICIO INTEGRAL EN ZONAS PRIORITARIAS DEL MUNICIPIO</t>
  </si>
  <si>
    <t>1.1. MEJORAR EL DESARROLLO INTEGRAL DE ZAPOPANAS Y ZAPOPANOS CON PROGRAMAS, SERVICIOS, PROYECTOS Y ACCIONES QUE ATIENDAN EL BIENESTAR SOCIAL.</t>
  </si>
  <si>
    <t>1.1.11. BRINDAR A PERSONAS  CARRERAS Y EVENTOS DEPORTIVOS INCLUSIVOS Y ACCESIBLES.</t>
  </si>
  <si>
    <t>1.1.12 BRINDAR A NIÑAS Y NIÑOS ACTIVACIONES LÚDICAS, RECREATIVAS Y GRATUITAS</t>
  </si>
  <si>
    <t>5.1.10  CERTIFICAR LAS UNIDADES DEPORTIVAS COMO ENTORNOS FAVORABLES A LA SALUD Y ESPACIOS DE ACCESIBILIDAD UNIVERSAL COMO ESPACIOS SEGUROS.</t>
  </si>
  <si>
    <t xml:space="preserve">5.1.11 REHABILITAR LAS UNIDADES DEPORTIVAS CON INFRAESTRUCTURA Y MOBILIARIO DE CALIDAD </t>
  </si>
  <si>
    <t>SE FOMENTA LA PRÁCTICA DEL DEPORTE Y LA ACTIVACIÓN FÍSICA EN EL MUNICIPIO, CON EL PROPÓSITO DE MEJORAR LA SALUD Y LA CALIDAD DE VIDA DE LAS ZAPOPANAS Y LOS ZAPOPANOS.</t>
  </si>
  <si>
    <t>PLAN MUNICIPAL DE DESARROLLO Y GOBERNANZA 2024-2027</t>
  </si>
  <si>
    <t>PLAN ESTATAL DE DESARROLLO 2025-2030</t>
  </si>
  <si>
    <t>PLAN NACIONAL DE DESARROLLO 2025-2030</t>
  </si>
  <si>
    <t>VARIACIÓN PORCENTUAL DE PERSONAS ATENDIDAS CON ACTIVACIÓN FISICA, DEPORTE Y EJERCICIO A TRAVÉS DE DIFERENTES PROGRAMAS DE COMUDE</t>
  </si>
  <si>
    <t>MIDE LA VARIACIÓN PORCENTUAL DE PERSONAS ATENDIDAS CON ACTIVACIÓN FISICA, DEPORTE Y EJERCICIO A TRAVÉS DE DIFERENTES PROGRAMAS DE COMUDE</t>
  </si>
  <si>
    <t>1.1.10 BRINDAR A PERSONAS PROGRAMAS DE ACTIVACIÓN FÍSICA, DEPORTE Y EJERCICIO CON UN SERVICIO INTEGRAL EN ZONAS PRIORITARIAS DEL MUNICIPIO</t>
  </si>
  <si>
    <t>(NÚMERO DE PERSONAS ATENTIDAS  CON ACTIVACIÓN FÍSICA, DEPORTE Y EJERCICIO / META DE PERSONAS POR ATENDER CON ACTIVACIÓN FÍSICA, DEPORTE Y EJERCICIO)*100</t>
  </si>
  <si>
    <t xml:space="preserve">INFORMES MENSUALES </t>
  </si>
  <si>
    <t>2do TRIMESTRE</t>
  </si>
  <si>
    <t>3er TRIMESTRE</t>
  </si>
  <si>
    <t>4to TRIMESTRE</t>
  </si>
  <si>
    <t>1er TRIMESTRE</t>
  </si>
  <si>
    <t>TRIMESTRAL</t>
  </si>
  <si>
    <t>(USUARIOS ATENDIDOS EN EVENTOS DEPORTIVOS / META DE USUARIOS EN EVENTOS DEPORTIVOS) * 100</t>
  </si>
  <si>
    <t xml:space="preserve">LISTADO DE INSCRITOS, FOTOGRAFÍAS </t>
  </si>
  <si>
    <t>PORCENTAJE DE AVANCE EN LA META PROGRAMADA DE USUARIOS EN EVENTOS DEPORTIVOS</t>
  </si>
  <si>
    <t>SE VISUALIZA EL AVANCE PORCENTUAL DE LA META PROGRAMADA EN USUARIOS DE LOS EVENTOS DEPORTIVOS</t>
  </si>
  <si>
    <t>VARIACIÓN PORCENTUAL DE NIÑAS Y NIÑOS ATENDIDOS CON ACTIVACIONES LÚDICAS, RECREATIVAS Y GRATUITAS</t>
  </si>
  <si>
    <t>SE VISUALIZA EL AVANCE PORCENTUAL DE NIÑAS Y NIÑOS ATENDIDOS CON ACTIVACIONES LÚDICAS, RECREATIVAS Y GRATUITAS</t>
  </si>
  <si>
    <t>(USUARIOS ATENDIDOS EN FERIA DEL DEPORTE / USUARIOS POR ATENDER EN FERIA DEL DEPORTE) *100</t>
  </si>
  <si>
    <t>(NIÑAS Y NIÑOS INSCRITOS / META DE NIÑAS Y NIÑOS) *100</t>
  </si>
  <si>
    <t xml:space="preserve">1.1.13 BRINDAR A NIÑAS Y NIÑOS TALLERES Y ACTIVIDADES RECREATIVAS CON LAS ESCUELAS DE INICIACIÓN PARA EL FOMENTO DE VALORES </t>
  </si>
  <si>
    <t>IMPARTIR PROGRAMAS DEPORTIVOS INCLUYENTES QUE PROMUEVAN LA PARTICIPACIÓN DE TODAS LAS PERSONAS, SIN DISTINCIÓN DE EDAD, GÉNERO, CONDICIÓN FÍSICA O DISCAPACIDAD, FOMENTANDO LA INTEGRACIÓN SOCIAL Y EL BIENESTAR FÍSICO Y EMOCIONAL.</t>
  </si>
  <si>
    <t>VARIACIÓN PORCENTUAL DE NIÑAS Y NIÑOS ATENDIDOS  CON ACTIVACIONES LÚDICAS, RECREATIVAS Y GRATUITAS</t>
  </si>
  <si>
    <t>CÉDULAS DE INSCRIPCIÓN</t>
  </si>
  <si>
    <t>FOTOGRÁFICA</t>
  </si>
  <si>
    <t>PORCENTAJE DE UNIDADES DEPORTIVAS CERTIFICADAS COMO ENTORNOS SALUDABLES Y DE ACCESIBILIDAD UNIVERSAL COMO ESPACIOS SEGUROS</t>
  </si>
  <si>
    <t>VARIACIÓN PORCENTUAL  DE UNIDADES DEPORTIVAS CERTIFICADAS COMO ENTORNOS SALUDABLES Y DE ACCESIBILIDAD UNIVERSAL COMO ESPACIOS SEGUROS</t>
  </si>
  <si>
    <t>PORCENTAJE DE UNIDADES DEPORTIVAS REHABILITADAS</t>
  </si>
  <si>
    <t>VARIACIÓN PORCENTUAL DE UNIDADES DEPORTIVAS REHABILITADAS</t>
  </si>
  <si>
    <t>(UNIDADES CERTIFICADAS / UNIDADES BAJO ADMINISTRACIÓN)*99</t>
  </si>
  <si>
    <t>(UNIDADES REAHBILITADAS / UNIDADES POR REHABILITAR*100</t>
  </si>
  <si>
    <t>CERTIFICADO</t>
  </si>
  <si>
    <t>ACTIVIDAD 2.2</t>
  </si>
  <si>
    <t>COMPONENTE 3</t>
  </si>
  <si>
    <t xml:space="preserve">DIRECCIÓN DE ACTIVACIONES Y EVENTOS DEPORTIVOS, DIRECCIÓN OPERATIVA, DIRECCIÓN DE UNIDADES Y CAMPOS DEPORTIVOS, </t>
  </si>
  <si>
    <t>ACTIVIDAD 3.1</t>
  </si>
  <si>
    <t>(NÚMERO DE PERSONAS REGISTRADAS / META DE PERSONAS   )*100</t>
  </si>
  <si>
    <t>ENTREGA DE LA UNIDAD REAHBILITADA</t>
  </si>
  <si>
    <t>SE CUENTA CON LOS PROVEEDORES ADJUDICADOS PARA REALIZAR LOS TRABAJOS CORRESPONDIENTES</t>
  </si>
  <si>
    <t xml:space="preserve">PORCENTAJE DE ZAPOPANAS Y ZAPOPANOS QUE PARTICIPAN EN ACTIVIDADES DEPORTIVAS DE COMUDE </t>
  </si>
  <si>
    <t>(NÚMERO DE PERSONAS ATENTIDAS  CON ACTIVACIÓN FÍSICA, DEPORTE Y EJERCICIO / TOTAL DE PERSONAS EN EL MUNICIPIO DE ZAPOPAN)*100</t>
  </si>
  <si>
    <t>PORCENTAJE DE PERSONAS DEL MUNICIPIO DE ZAPOPAN PRACTICANDO ACTIVIDADES DEPORTIVAS CON RESPECTO A LA POBLACIÓN ZAPOPANA</t>
  </si>
  <si>
    <t xml:space="preserve">LOS PROVEEDORES ENTREGAN A TIEMPO LOS INSUMOS </t>
  </si>
  <si>
    <t>LAS NIÑAS Y NIÑOS ACUDEN A LAS ACTIVIDADES TALLERES Y ACTIVIDADES RECREATIVAS</t>
  </si>
  <si>
    <t>LAS NIÑAS Y NIÑOS ASISTEN A LAS  ACTIVACIONES LÚDICAS, RECREATIVAS Y GRATUITAS</t>
  </si>
  <si>
    <t>LOS HABITANTES DE ZAPOPAN ASISTEN A LOS  EVENTOS  DEPORTIVOS</t>
  </si>
  <si>
    <t xml:space="preserve">LAS Y LOS CIUDADANOS  SE INSCRIBEN EN LOS PROGRAMAS DEPORTIVOS </t>
  </si>
  <si>
    <t>LISTADO DE INSCRITOS</t>
  </si>
  <si>
    <t xml:space="preserve">LOS HABITANTES DE ZAPOPAN ASISTEN A LOS PROGRAMAS Y EVENTOS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</si>
</sst>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lifornian FB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FFFF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9"/>
      <color theme="1"/>
      <name val="Californian FB"/>
      <family val="1"/>
    </font>
    <font>
      <sz val="18"/>
      <color rgb="FF000000"/>
      <name val="Arial"/>
      <family val="2"/>
    </font>
    <font>
      <sz val="11"/>
      <color theme="1"/>
      <name val="Aptos Narrow"/>
      <scheme val="minor"/>
    </font>
    <font>
      <sz val="8"/>
      <name val="Aptos Narrow"/>
      <family val="2"/>
      <scheme val="minor"/>
    </font>
    <font>
      <sz val="12"/>
      <color rgb="FF000000"/>
      <name val="Aptos Narrow"/>
      <family val="2"/>
    </font>
    <font>
      <sz val="12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D868D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/>
  </cellStyleXfs>
  <cellXfs count="90">
    <xf numFmtId="0" fontId="0" fillId="0" borderId="0" xfId="0"/>
    <xf numFmtId="8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4" fontId="2" fillId="2" borderId="0" xfId="0" applyNumberFormat="1" applyFont="1" applyFill="1"/>
    <xf numFmtId="0" fontId="2" fillId="2" borderId="0" xfId="0" applyFont="1" applyFill="1"/>
    <xf numFmtId="4" fontId="2" fillId="2" borderId="0" xfId="0" applyNumberFormat="1" applyFont="1" applyFill="1" applyAlignment="1">
      <alignment horizontal="center"/>
    </xf>
    <xf numFmtId="0" fontId="0" fillId="2" borderId="0" xfId="0" applyFill="1"/>
    <xf numFmtId="0" fontId="3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4" fontId="3" fillId="2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Protection="1">
      <protection locked="0"/>
    </xf>
    <xf numFmtId="0" fontId="6" fillId="2" borderId="0" xfId="0" applyFont="1" applyFill="1"/>
    <xf numFmtId="4" fontId="8" fillId="2" borderId="0" xfId="0" applyNumberFormat="1" applyFont="1" applyFill="1"/>
    <xf numFmtId="4" fontId="8" fillId="2" borderId="0" xfId="0" applyNumberFormat="1" applyFont="1" applyFill="1" applyAlignment="1">
      <alignment horizontal="center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 applyProtection="1">
      <alignment vertical="center"/>
      <protection locked="0"/>
    </xf>
    <xf numFmtId="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0" fontId="4" fillId="2" borderId="0" xfId="0" applyFont="1" applyFill="1"/>
    <xf numFmtId="0" fontId="10" fillId="2" borderId="0" xfId="0" applyFont="1" applyFill="1" applyAlignment="1" applyProtection="1">
      <alignment vertical="center" wrapText="1"/>
      <protection locked="0"/>
    </xf>
    <xf numFmtId="4" fontId="5" fillId="3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 applyProtection="1">
      <alignment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 applyProtection="1">
      <alignment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1" fillId="2" borderId="0" xfId="0" applyFont="1" applyFill="1" applyAlignment="1" applyProtection="1">
      <alignment wrapText="1"/>
      <protection locked="0"/>
    </xf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0" fontId="12" fillId="0" borderId="0" xfId="0" applyFont="1" applyAlignment="1">
      <alignment vertical="center" wrapText="1"/>
    </xf>
    <xf numFmtId="0" fontId="11" fillId="2" borderId="0" xfId="0" applyFont="1" applyFill="1" applyProtection="1">
      <protection locked="0"/>
    </xf>
    <xf numFmtId="4" fontId="11" fillId="2" borderId="0" xfId="0" applyNumberFormat="1" applyFont="1" applyFill="1" applyProtection="1">
      <protection locked="0"/>
    </xf>
    <xf numFmtId="4" fontId="11" fillId="2" borderId="0" xfId="0" applyNumberFormat="1" applyFont="1" applyFill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3" fontId="2" fillId="2" borderId="0" xfId="0" applyNumberFormat="1" applyFont="1" applyFill="1"/>
    <xf numFmtId="3" fontId="3" fillId="2" borderId="0" xfId="0" applyNumberFormat="1" applyFont="1" applyFill="1"/>
    <xf numFmtId="3" fontId="4" fillId="2" borderId="0" xfId="0" applyNumberFormat="1" applyFont="1" applyFill="1" applyAlignment="1">
      <alignment horizontal="left"/>
    </xf>
    <xf numFmtId="3" fontId="3" fillId="2" borderId="0" xfId="0" applyNumberFormat="1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 wrapText="1"/>
    </xf>
    <xf numFmtId="3" fontId="0" fillId="2" borderId="0" xfId="0" applyNumberFormat="1" applyFill="1"/>
    <xf numFmtId="3" fontId="11" fillId="2" borderId="0" xfId="0" applyNumberFormat="1" applyFont="1" applyFill="1" applyProtection="1">
      <protection locked="0"/>
    </xf>
    <xf numFmtId="0" fontId="15" fillId="0" borderId="1" xfId="0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3" fontId="16" fillId="0" borderId="9" xfId="2" applyNumberFormat="1" applyFont="1" applyBorder="1" applyAlignment="1">
      <alignment horizontal="center" vertical="center"/>
    </xf>
    <xf numFmtId="3" fontId="16" fillId="0" borderId="9" xfId="2" applyNumberFormat="1" applyFont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 wrapText="1"/>
    </xf>
    <xf numFmtId="3" fontId="16" fillId="0" borderId="10" xfId="2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/>
    </xf>
    <xf numFmtId="9" fontId="16" fillId="0" borderId="1" xfId="1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</cellXfs>
  <cellStyles count="3">
    <cellStyle name="Normal" xfId="0" builtinId="0"/>
    <cellStyle name="Normal 2" xfId="2" xr:uid="{307A4719-FC95-42B7-B19C-A02A24B465AD}"/>
    <cellStyle name="Porcentaje" xfId="1" builtinId="5"/>
  </cellStyles>
  <dxfs count="0"/>
  <tableStyles count="0" defaultTableStyle="TableStyleMedium2" defaultPivotStyle="PivotStyleLight16"/>
  <colors>
    <mruColors>
      <color rgb="FFFFD3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285559</xdr:colOff>
      <xdr:row>9</xdr:row>
      <xdr:rowOff>232373</xdr:rowOff>
    </xdr:from>
    <xdr:ext cx="0" cy="3291423"/>
    <xdr:pic>
      <xdr:nvPicPr>
        <xdr:cNvPr id="2" name="Imagen 1">
          <a:extLst>
            <a:ext uri="{FF2B5EF4-FFF2-40B4-BE49-F238E27FC236}">
              <a16:creationId xmlns:a16="http://schemas.microsoft.com/office/drawing/2014/main" id="{B9811812-8269-452C-B6A5-B3FF1C384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2359" y="2461223"/>
          <a:ext cx="0" cy="3291423"/>
        </a:xfrm>
        <a:prstGeom prst="rect">
          <a:avLst/>
        </a:prstGeom>
      </xdr:spPr>
    </xdr:pic>
    <xdr:clientData/>
  </xdr:oneCellAnchor>
  <xdr:twoCellAnchor>
    <xdr:from>
      <xdr:col>10</xdr:col>
      <xdr:colOff>0</xdr:colOff>
      <xdr:row>2</xdr:row>
      <xdr:rowOff>63500</xdr:rowOff>
    </xdr:from>
    <xdr:to>
      <xdr:col>18</xdr:col>
      <xdr:colOff>0</xdr:colOff>
      <xdr:row>6</xdr:row>
      <xdr:rowOff>63500</xdr:rowOff>
    </xdr:to>
    <xdr:sp macro="" textlink="">
      <xdr:nvSpPr>
        <xdr:cNvPr id="3" name="Shape 9">
          <a:extLst>
            <a:ext uri="{FF2B5EF4-FFF2-40B4-BE49-F238E27FC236}">
              <a16:creationId xmlns:a16="http://schemas.microsoft.com/office/drawing/2014/main" id="{DE952AA6-9159-48B6-B536-0ED004A6A44F}"/>
            </a:ext>
          </a:extLst>
        </xdr:cNvPr>
        <xdr:cNvSpPr txBox="1"/>
      </xdr:nvSpPr>
      <xdr:spPr>
        <a:xfrm>
          <a:off x="23455313" y="539750"/>
          <a:ext cx="11906250" cy="9525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MATRIZ DE INDICADORES PARA RESULTADOS</a:t>
          </a:r>
          <a:endParaRPr sz="36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 editAs="oneCell">
    <xdr:from>
      <xdr:col>10</xdr:col>
      <xdr:colOff>2333625</xdr:colOff>
      <xdr:row>10</xdr:row>
      <xdr:rowOff>395287</xdr:rowOff>
    </xdr:from>
    <xdr:to>
      <xdr:col>15</xdr:col>
      <xdr:colOff>1705610</xdr:colOff>
      <xdr:row>18</xdr:row>
      <xdr:rowOff>157453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F3F2CC-19F2-47E0-A06C-69EB467744F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88938" y="3181350"/>
          <a:ext cx="9382760" cy="4453228"/>
        </a:xfrm>
        <a:prstGeom prst="rect">
          <a:avLst/>
        </a:prstGeom>
      </xdr:spPr>
    </xdr:pic>
    <xdr:clientData/>
  </xdr:twoCellAnchor>
  <xdr:twoCellAnchor editAs="oneCell">
    <xdr:from>
      <xdr:col>18</xdr:col>
      <xdr:colOff>1119188</xdr:colOff>
      <xdr:row>11</xdr:row>
      <xdr:rowOff>214314</xdr:rowOff>
    </xdr:from>
    <xdr:to>
      <xdr:col>20</xdr:col>
      <xdr:colOff>2516506</xdr:colOff>
      <xdr:row>16</xdr:row>
      <xdr:rowOff>166688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BACD78-848E-51C1-A02E-EF9A834E9F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9535" t="24742" r="2390" b="62561"/>
        <a:stretch>
          <a:fillRect/>
        </a:stretch>
      </xdr:blipFill>
      <xdr:spPr>
        <a:xfrm>
          <a:off x="36480751" y="3643314"/>
          <a:ext cx="5664518" cy="3167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31BC3-D3B7-46D8-B961-6CCAE43AC3AD}">
  <sheetPr>
    <pageSetUpPr fitToPage="1"/>
  </sheetPr>
  <dimension ref="A1:Z98"/>
  <sheetViews>
    <sheetView tabSelected="1" view="pageBreakPreview" zoomScale="50" zoomScaleNormal="50" zoomScaleSheetLayoutView="50" workbookViewId="0">
      <selection activeCell="S23" sqref="S23"/>
    </sheetView>
  </sheetViews>
  <sheetFormatPr baseColWidth="10" defaultColWidth="11.42578125" defaultRowHeight="15" zeroHeight="1" x14ac:dyDescent="0.25"/>
  <cols>
    <col min="1" max="1" width="10" style="40" customWidth="1"/>
    <col min="2" max="2" width="78" style="40" customWidth="1"/>
    <col min="3" max="3" width="1.85546875" style="44" hidden="1" customWidth="1"/>
    <col min="4" max="4" width="46.140625" style="40" customWidth="1"/>
    <col min="5" max="5" width="56.140625" style="40" customWidth="1"/>
    <col min="6" max="6" width="51.140625" style="40" customWidth="1"/>
    <col min="7" max="7" width="30.28515625" style="40" customWidth="1"/>
    <col min="8" max="8" width="36.7109375" style="40" customWidth="1"/>
    <col min="9" max="9" width="67.7109375" style="40" customWidth="1"/>
    <col min="10" max="11" width="30.28515625" style="55" customWidth="1"/>
    <col min="12" max="12" width="30.28515625" style="40" customWidth="1"/>
    <col min="13" max="17" width="28.28515625" style="40" customWidth="1"/>
    <col min="18" max="18" width="28.28515625" style="41" customWidth="1"/>
    <col min="19" max="19" width="28.28515625" style="42" customWidth="1"/>
    <col min="20" max="20" width="35.7109375" style="40" customWidth="1"/>
    <col min="21" max="21" width="59.140625" style="40" customWidth="1"/>
    <col min="22" max="22" width="25.85546875" style="7" customWidth="1"/>
    <col min="23" max="26" width="11.42578125" style="7" customWidth="1"/>
    <col min="27" max="16384" width="11.42578125" style="7"/>
  </cols>
  <sheetData>
    <row r="1" spans="1:21" ht="19.5" customHeight="1" x14ac:dyDescent="0.25">
      <c r="A1" s="1"/>
      <c r="B1" s="2"/>
      <c r="C1" s="3"/>
      <c r="D1" s="2"/>
      <c r="E1" s="2"/>
      <c r="F1" s="2"/>
      <c r="G1" s="2"/>
      <c r="H1" s="2"/>
      <c r="I1" s="2"/>
      <c r="J1" s="46"/>
      <c r="K1" s="46"/>
      <c r="L1" s="5"/>
      <c r="M1" s="5"/>
      <c r="N1" s="5"/>
      <c r="O1" s="5"/>
      <c r="P1" s="5"/>
      <c r="Q1" s="5"/>
      <c r="R1" s="4"/>
      <c r="S1" s="6"/>
      <c r="T1" s="5"/>
      <c r="U1" s="5"/>
    </row>
    <row r="2" spans="1:21" ht="19.5" customHeight="1" x14ac:dyDescent="0.25">
      <c r="A2" s="8"/>
      <c r="B2" s="9"/>
      <c r="C2" s="10"/>
      <c r="D2" s="8"/>
      <c r="E2" s="8"/>
      <c r="F2" s="8"/>
      <c r="G2" s="8"/>
      <c r="H2" s="8"/>
      <c r="I2" s="8"/>
      <c r="J2" s="47"/>
      <c r="K2" s="48"/>
      <c r="L2" s="12"/>
      <c r="M2" s="12"/>
      <c r="N2" s="12"/>
      <c r="O2" s="12"/>
      <c r="P2" s="12"/>
      <c r="Q2" s="12"/>
      <c r="R2" s="11"/>
      <c r="S2" s="13"/>
      <c r="T2" s="12"/>
      <c r="U2" s="12"/>
    </row>
    <row r="3" spans="1:21" ht="19.5" customHeight="1" x14ac:dyDescent="0.25">
      <c r="A3" s="12"/>
      <c r="B3" s="79" t="s">
        <v>0</v>
      </c>
      <c r="C3" s="79"/>
      <c r="D3" s="89" t="s">
        <v>1</v>
      </c>
      <c r="E3" s="89"/>
      <c r="F3" s="89"/>
      <c r="G3" s="89"/>
      <c r="H3" s="89"/>
      <c r="I3" s="15"/>
      <c r="J3" s="47"/>
      <c r="K3" s="48"/>
      <c r="L3" s="16"/>
      <c r="M3" s="12"/>
      <c r="N3" s="12"/>
      <c r="O3" s="12"/>
      <c r="P3" s="12"/>
      <c r="Q3" s="12"/>
      <c r="R3" s="11"/>
      <c r="S3" s="13"/>
      <c r="T3" s="12"/>
      <c r="U3" s="12"/>
    </row>
    <row r="4" spans="1:21" ht="19.5" customHeight="1" x14ac:dyDescent="0.25">
      <c r="A4" s="12"/>
      <c r="B4" s="79" t="s">
        <v>2</v>
      </c>
      <c r="C4" s="79"/>
      <c r="D4" s="84" t="s">
        <v>3</v>
      </c>
      <c r="E4" s="84"/>
      <c r="F4" s="84"/>
      <c r="G4" s="84"/>
      <c r="H4" s="84"/>
      <c r="I4" s="8"/>
      <c r="J4" s="47"/>
      <c r="K4" s="47"/>
      <c r="L4" s="12"/>
      <c r="M4" s="12"/>
      <c r="N4" s="12"/>
      <c r="O4" s="12"/>
      <c r="P4" s="12"/>
      <c r="Q4" s="12"/>
      <c r="R4" s="11"/>
      <c r="S4" s="13"/>
      <c r="T4" s="12"/>
      <c r="U4" s="12"/>
    </row>
    <row r="5" spans="1:21" ht="19.5" customHeight="1" x14ac:dyDescent="0.25">
      <c r="A5" s="7"/>
      <c r="B5" s="79" t="s">
        <v>4</v>
      </c>
      <c r="C5" s="79"/>
      <c r="D5" s="84" t="s">
        <v>58</v>
      </c>
      <c r="E5" s="84"/>
      <c r="F5" s="84"/>
      <c r="G5" s="84"/>
      <c r="H5" s="84"/>
      <c r="I5" s="8"/>
      <c r="J5" s="47"/>
      <c r="K5" s="47"/>
      <c r="L5" s="12"/>
      <c r="M5" s="12"/>
      <c r="N5" s="12"/>
      <c r="O5" s="12"/>
      <c r="P5" s="12"/>
      <c r="Q5" s="12"/>
      <c r="R5" s="17"/>
      <c r="S5" s="18"/>
      <c r="T5" s="12"/>
      <c r="U5" s="12"/>
    </row>
    <row r="6" spans="1:21" ht="19.5" customHeight="1" x14ac:dyDescent="0.25">
      <c r="A6" s="12"/>
      <c r="B6" s="79" t="s">
        <v>5</v>
      </c>
      <c r="C6" s="79"/>
      <c r="D6" s="84" t="s">
        <v>59</v>
      </c>
      <c r="E6" s="84"/>
      <c r="F6" s="84"/>
      <c r="G6" s="84"/>
      <c r="H6" s="84"/>
      <c r="I6" s="19"/>
      <c r="J6" s="49"/>
      <c r="K6" s="49"/>
      <c r="L6" s="20"/>
      <c r="M6" s="12"/>
      <c r="N6" s="12"/>
      <c r="O6" s="12"/>
      <c r="P6" s="12"/>
      <c r="Q6" s="12"/>
      <c r="R6" s="17"/>
      <c r="S6" s="18"/>
      <c r="T6" s="12"/>
      <c r="U6" s="12"/>
    </row>
    <row r="7" spans="1:21" ht="19.5" customHeight="1" x14ac:dyDescent="0.25">
      <c r="A7" s="12"/>
      <c r="B7" s="79" t="s">
        <v>6</v>
      </c>
      <c r="C7" s="79"/>
      <c r="D7" s="84" t="s">
        <v>62</v>
      </c>
      <c r="E7" s="84"/>
      <c r="F7" s="84"/>
      <c r="G7" s="84"/>
      <c r="H7" s="84"/>
      <c r="I7" s="19"/>
      <c r="J7" s="49"/>
      <c r="K7" s="49"/>
      <c r="L7" s="20"/>
      <c r="M7" s="12"/>
      <c r="N7" s="12"/>
      <c r="O7" s="12"/>
      <c r="P7" s="12"/>
      <c r="Q7" s="12"/>
      <c r="R7" s="17"/>
      <c r="S7" s="18"/>
      <c r="T7" s="12"/>
      <c r="U7" s="12"/>
    </row>
    <row r="8" spans="1:21" ht="19.5" customHeight="1" x14ac:dyDescent="0.25">
      <c r="A8" s="12"/>
      <c r="B8" s="79" t="s">
        <v>7</v>
      </c>
      <c r="C8" s="79"/>
      <c r="D8" s="84" t="s">
        <v>60</v>
      </c>
      <c r="E8" s="84"/>
      <c r="F8" s="84"/>
      <c r="G8" s="84"/>
      <c r="H8" s="84"/>
      <c r="I8" s="19"/>
      <c r="J8" s="49"/>
      <c r="K8" s="49"/>
      <c r="L8" s="20"/>
      <c r="M8" s="12"/>
      <c r="N8" s="12"/>
      <c r="O8" s="12"/>
      <c r="P8" s="12"/>
      <c r="Q8" s="12"/>
      <c r="R8" s="11"/>
      <c r="S8" s="13"/>
      <c r="T8" s="12"/>
      <c r="U8" s="12"/>
    </row>
    <row r="9" spans="1:21" ht="19.5" customHeight="1" x14ac:dyDescent="0.25">
      <c r="A9" s="12"/>
      <c r="B9" s="79" t="s">
        <v>8</v>
      </c>
      <c r="C9" s="79"/>
      <c r="D9" s="84" t="s">
        <v>61</v>
      </c>
      <c r="E9" s="84"/>
      <c r="F9" s="84"/>
      <c r="G9" s="84"/>
      <c r="H9" s="84"/>
      <c r="I9" s="21"/>
      <c r="J9" s="50"/>
      <c r="K9" s="50"/>
      <c r="L9" s="23"/>
      <c r="M9" s="23"/>
      <c r="N9" s="23"/>
      <c r="O9" s="23"/>
      <c r="P9" s="23"/>
      <c r="Q9" s="23"/>
      <c r="R9" s="22"/>
      <c r="S9" s="24"/>
      <c r="T9" s="12"/>
      <c r="U9" s="12"/>
    </row>
    <row r="10" spans="1:21" ht="50.25" customHeight="1" x14ac:dyDescent="0.25">
      <c r="A10" s="82" t="s">
        <v>78</v>
      </c>
      <c r="B10" s="79" t="s">
        <v>9</v>
      </c>
      <c r="C10" s="79"/>
      <c r="D10" s="84" t="s">
        <v>63</v>
      </c>
      <c r="E10" s="84"/>
      <c r="F10" s="84"/>
      <c r="G10" s="84"/>
      <c r="H10" s="84"/>
      <c r="I10" s="21"/>
      <c r="J10" s="50"/>
      <c r="K10" s="50"/>
      <c r="L10" s="23"/>
      <c r="M10" s="23"/>
      <c r="N10" s="23"/>
      <c r="O10" s="23"/>
      <c r="P10" s="23"/>
      <c r="Q10" s="23"/>
      <c r="R10" s="22"/>
      <c r="S10" s="24"/>
      <c r="T10" s="25"/>
      <c r="U10" s="12"/>
    </row>
    <row r="11" spans="1:21" ht="50.25" customHeight="1" x14ac:dyDescent="0.25">
      <c r="A11" s="82"/>
      <c r="B11" s="79" t="s">
        <v>10</v>
      </c>
      <c r="C11" s="79"/>
      <c r="D11" s="83" t="s">
        <v>64</v>
      </c>
      <c r="E11" s="83"/>
      <c r="F11" s="83"/>
      <c r="G11" s="83"/>
      <c r="H11" s="83"/>
      <c r="I11" s="21"/>
      <c r="J11" s="50"/>
      <c r="K11" s="50"/>
      <c r="L11" s="23"/>
      <c r="M11" s="23"/>
      <c r="N11" s="23"/>
      <c r="O11" s="23"/>
      <c r="P11" s="23"/>
      <c r="Q11" s="23"/>
      <c r="R11" s="22"/>
      <c r="S11" s="24"/>
      <c r="T11" s="12"/>
      <c r="U11" s="12"/>
    </row>
    <row r="12" spans="1:21" ht="50.25" customHeight="1" x14ac:dyDescent="0.25">
      <c r="A12" s="82" t="s">
        <v>77</v>
      </c>
      <c r="B12" s="79" t="s">
        <v>11</v>
      </c>
      <c r="C12" s="79"/>
      <c r="D12" s="83" t="s">
        <v>66</v>
      </c>
      <c r="E12" s="84"/>
      <c r="F12" s="84"/>
      <c r="G12" s="84"/>
      <c r="H12" s="84"/>
      <c r="I12" s="45"/>
      <c r="J12" s="50"/>
      <c r="K12" s="50"/>
      <c r="L12" s="23"/>
      <c r="M12" s="23"/>
      <c r="N12" s="23"/>
      <c r="O12" s="23"/>
      <c r="P12" s="23"/>
      <c r="Q12" s="23"/>
      <c r="R12" s="22"/>
      <c r="S12" s="24"/>
      <c r="T12" s="12"/>
      <c r="U12" s="12"/>
    </row>
    <row r="13" spans="1:21" ht="50.25" customHeight="1" x14ac:dyDescent="0.25">
      <c r="A13" s="82"/>
      <c r="B13" s="79" t="s">
        <v>12</v>
      </c>
      <c r="C13" s="79"/>
      <c r="D13" s="83" t="s">
        <v>65</v>
      </c>
      <c r="E13" s="84"/>
      <c r="F13" s="84"/>
      <c r="G13" s="84"/>
      <c r="H13" s="84"/>
      <c r="I13" s="21"/>
      <c r="J13" s="50"/>
      <c r="K13" s="50"/>
      <c r="L13" s="23"/>
      <c r="M13" s="23"/>
      <c r="N13" s="23"/>
      <c r="O13" s="23"/>
      <c r="P13" s="23"/>
      <c r="Q13" s="23"/>
      <c r="R13" s="22"/>
      <c r="S13" s="24"/>
      <c r="T13" s="12"/>
      <c r="U13" s="12"/>
    </row>
    <row r="14" spans="1:21" ht="50.25" customHeight="1" x14ac:dyDescent="0.25">
      <c r="A14" s="85" t="s">
        <v>76</v>
      </c>
      <c r="B14" s="79" t="s">
        <v>13</v>
      </c>
      <c r="C14" s="79"/>
      <c r="D14" s="84" t="s">
        <v>68</v>
      </c>
      <c r="E14" s="84"/>
      <c r="F14" s="84"/>
      <c r="G14" s="84"/>
      <c r="H14" s="84"/>
      <c r="I14" s="21"/>
      <c r="J14" s="50"/>
      <c r="K14" s="50"/>
      <c r="L14" s="23"/>
      <c r="M14" s="23"/>
      <c r="N14" s="23"/>
      <c r="O14" s="23"/>
      <c r="P14" s="23"/>
      <c r="Q14" s="23"/>
      <c r="R14" s="22"/>
      <c r="S14" s="24"/>
      <c r="T14" s="12"/>
      <c r="U14" s="12"/>
    </row>
    <row r="15" spans="1:21" ht="50.25" customHeight="1" x14ac:dyDescent="0.25">
      <c r="A15" s="86"/>
      <c r="B15" s="79" t="s">
        <v>14</v>
      </c>
      <c r="C15" s="79"/>
      <c r="D15" s="84" t="s">
        <v>67</v>
      </c>
      <c r="E15" s="84"/>
      <c r="F15" s="84"/>
      <c r="G15" s="84"/>
      <c r="H15" s="84"/>
      <c r="I15" s="21"/>
      <c r="J15" s="50"/>
      <c r="K15" s="50"/>
      <c r="L15" s="23"/>
      <c r="M15" s="23"/>
      <c r="N15" s="23"/>
      <c r="O15" s="23"/>
      <c r="P15" s="23"/>
      <c r="Q15" s="23"/>
      <c r="R15" s="22"/>
      <c r="S15" s="24"/>
      <c r="T15" s="12"/>
      <c r="U15" s="12"/>
    </row>
    <row r="16" spans="1:21" ht="50.25" customHeight="1" x14ac:dyDescent="0.25">
      <c r="A16" s="86"/>
      <c r="B16" s="79" t="s">
        <v>15</v>
      </c>
      <c r="C16" s="79"/>
      <c r="D16" s="88" t="s">
        <v>70</v>
      </c>
      <c r="E16" s="88"/>
      <c r="F16" s="88"/>
      <c r="G16" s="88"/>
      <c r="H16" s="88"/>
      <c r="I16" s="21"/>
      <c r="J16" s="50"/>
      <c r="K16" s="50"/>
      <c r="L16" s="23"/>
      <c r="M16" s="23"/>
      <c r="N16" s="23"/>
      <c r="O16" s="23"/>
      <c r="P16" s="23"/>
      <c r="Q16" s="23"/>
      <c r="R16" s="22"/>
      <c r="S16" s="24"/>
      <c r="T16" s="12"/>
      <c r="U16" s="12"/>
    </row>
    <row r="17" spans="1:25" ht="50.25" customHeight="1" x14ac:dyDescent="0.25">
      <c r="A17" s="87"/>
      <c r="B17" s="79" t="s">
        <v>16</v>
      </c>
      <c r="C17" s="79"/>
      <c r="D17" s="88" t="s">
        <v>69</v>
      </c>
      <c r="E17" s="88"/>
      <c r="F17" s="88"/>
      <c r="G17" s="88"/>
      <c r="H17" s="88"/>
      <c r="I17" s="21"/>
      <c r="J17" s="47"/>
      <c r="K17" s="47"/>
      <c r="L17" s="23"/>
      <c r="M17" s="12"/>
      <c r="N17" s="12"/>
      <c r="O17" s="12"/>
      <c r="P17" s="12"/>
      <c r="Q17" s="12"/>
      <c r="R17" s="22"/>
      <c r="S17" s="24"/>
      <c r="T17" s="12"/>
      <c r="U17" s="12"/>
    </row>
    <row r="18" spans="1:25" ht="15.75" x14ac:dyDescent="0.25">
      <c r="A18" s="8"/>
      <c r="B18" s="26"/>
      <c r="C18" s="26"/>
      <c r="D18" s="8"/>
      <c r="E18" s="8"/>
      <c r="F18" s="8"/>
      <c r="G18" s="8"/>
      <c r="H18" s="8"/>
      <c r="I18" s="8"/>
      <c r="J18" s="47"/>
      <c r="K18" s="47"/>
      <c r="L18" s="12"/>
      <c r="M18" s="12"/>
      <c r="N18" s="12"/>
      <c r="O18" s="12"/>
      <c r="P18" s="12"/>
      <c r="Q18" s="12"/>
      <c r="R18" s="11"/>
      <c r="S18" s="13"/>
      <c r="T18" s="12"/>
      <c r="U18" s="12"/>
    </row>
    <row r="19" spans="1:25" ht="15.75" x14ac:dyDescent="0.25">
      <c r="A19" s="8"/>
      <c r="B19" s="26"/>
      <c r="C19" s="26"/>
      <c r="D19" s="8"/>
      <c r="E19" s="8"/>
      <c r="F19" s="8"/>
      <c r="G19" s="8"/>
      <c r="H19" s="8"/>
      <c r="I19" s="8"/>
      <c r="J19" s="47"/>
      <c r="K19" s="47"/>
      <c r="L19" s="12"/>
      <c r="M19" s="12"/>
      <c r="N19" s="12"/>
      <c r="O19" s="12"/>
      <c r="P19" s="12"/>
      <c r="Q19" s="12"/>
      <c r="R19" s="11"/>
      <c r="S19" s="13"/>
      <c r="T19" s="12"/>
      <c r="U19" s="12"/>
    </row>
    <row r="20" spans="1:25" customFormat="1" ht="50.25" customHeight="1" x14ac:dyDescent="0.25">
      <c r="A20" s="8"/>
      <c r="B20" s="75" t="s">
        <v>17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7"/>
      <c r="V20" s="78"/>
    </row>
    <row r="21" spans="1:25" customFormat="1" ht="50.25" customHeight="1" x14ac:dyDescent="0.25">
      <c r="A21" s="8"/>
      <c r="B21" s="79"/>
      <c r="C21" s="79"/>
      <c r="D21" s="14" t="s">
        <v>18</v>
      </c>
      <c r="E21" s="14" t="s">
        <v>19</v>
      </c>
      <c r="F21" s="14" t="s">
        <v>20</v>
      </c>
      <c r="G21" s="14" t="s">
        <v>21</v>
      </c>
      <c r="H21" s="14" t="s">
        <v>22</v>
      </c>
      <c r="I21" s="14" t="s">
        <v>23</v>
      </c>
      <c r="J21" s="51" t="s">
        <v>24</v>
      </c>
      <c r="K21" s="51" t="s">
        <v>25</v>
      </c>
      <c r="L21" s="14" t="s">
        <v>26</v>
      </c>
      <c r="M21" s="14" t="s">
        <v>27</v>
      </c>
      <c r="N21" s="14" t="s">
        <v>87</v>
      </c>
      <c r="O21" s="14" t="s">
        <v>84</v>
      </c>
      <c r="P21" s="14" t="s">
        <v>85</v>
      </c>
      <c r="Q21" s="14" t="s">
        <v>86</v>
      </c>
      <c r="R21" s="27" t="s">
        <v>28</v>
      </c>
      <c r="S21" s="27" t="s">
        <v>29</v>
      </c>
      <c r="T21" s="14" t="s">
        <v>30</v>
      </c>
      <c r="U21" s="14" t="s">
        <v>31</v>
      </c>
      <c r="V21" s="78"/>
    </row>
    <row r="22" spans="1:25" customFormat="1" ht="150" customHeight="1" x14ac:dyDescent="0.25">
      <c r="A22" s="28">
        <v>1</v>
      </c>
      <c r="B22" s="79" t="s">
        <v>32</v>
      </c>
      <c r="C22" s="79"/>
      <c r="D22" s="68" t="s">
        <v>75</v>
      </c>
      <c r="E22" s="29" t="s">
        <v>116</v>
      </c>
      <c r="F22" s="29" t="s">
        <v>118</v>
      </c>
      <c r="G22" s="29" t="s">
        <v>33</v>
      </c>
      <c r="H22" s="29" t="s">
        <v>34</v>
      </c>
      <c r="I22" s="56" t="s">
        <v>117</v>
      </c>
      <c r="J22" s="62">
        <v>355070</v>
      </c>
      <c r="K22" s="52">
        <v>1476491</v>
      </c>
      <c r="L22" s="29" t="s">
        <v>35</v>
      </c>
      <c r="M22" s="29" t="s">
        <v>36</v>
      </c>
      <c r="N22" s="57">
        <f>81520/K22</f>
        <v>5.5211985714779165E-2</v>
      </c>
      <c r="O22" s="57">
        <f>106658/K22</f>
        <v>7.2237487394098576E-2</v>
      </c>
      <c r="P22" s="57">
        <f>105352/K22</f>
        <v>7.1352957789786731E-2</v>
      </c>
      <c r="Q22" s="29"/>
      <c r="R22" s="66">
        <v>0.25</v>
      </c>
      <c r="S22" s="62">
        <v>282595</v>
      </c>
      <c r="T22" s="29" t="s">
        <v>37</v>
      </c>
      <c r="U22" s="58" t="s">
        <v>125</v>
      </c>
      <c r="V22" s="7"/>
    </row>
    <row r="23" spans="1:25" customFormat="1" ht="150" customHeight="1" x14ac:dyDescent="0.25">
      <c r="A23" s="28">
        <v>1</v>
      </c>
      <c r="B23" s="79" t="s">
        <v>38</v>
      </c>
      <c r="C23" s="79"/>
      <c r="D23" s="61" t="s">
        <v>81</v>
      </c>
      <c r="E23" s="56" t="s">
        <v>79</v>
      </c>
      <c r="F23" s="56" t="s">
        <v>80</v>
      </c>
      <c r="G23" s="56" t="s">
        <v>33</v>
      </c>
      <c r="H23" s="56" t="s">
        <v>34</v>
      </c>
      <c r="I23" s="56" t="s">
        <v>82</v>
      </c>
      <c r="J23" s="62">
        <v>355070</v>
      </c>
      <c r="K23" s="62">
        <v>355070</v>
      </c>
      <c r="L23" s="56" t="s">
        <v>39</v>
      </c>
      <c r="M23" s="56" t="s">
        <v>36</v>
      </c>
      <c r="N23" s="57">
        <f>81520/K23</f>
        <v>0.22958853183879235</v>
      </c>
      <c r="O23" s="57">
        <f>106658/K23</f>
        <v>0.30038583941194696</v>
      </c>
      <c r="P23" s="57">
        <f>105352/K23</f>
        <v>0.2967076914411243</v>
      </c>
      <c r="Q23" s="56"/>
      <c r="R23" s="67">
        <v>1</v>
      </c>
      <c r="S23" s="62">
        <f>835398/3</f>
        <v>278466</v>
      </c>
      <c r="T23" s="56" t="s">
        <v>83</v>
      </c>
      <c r="U23" s="58" t="s">
        <v>125</v>
      </c>
      <c r="V23" s="7"/>
    </row>
    <row r="24" spans="1:25" customFormat="1" ht="150" customHeight="1" x14ac:dyDescent="0.25">
      <c r="A24" s="28"/>
      <c r="B24" s="80" t="s">
        <v>40</v>
      </c>
      <c r="C24" s="81"/>
      <c r="D24" s="61" t="s">
        <v>71</v>
      </c>
      <c r="E24" s="56" t="s">
        <v>91</v>
      </c>
      <c r="F24" s="56" t="s">
        <v>92</v>
      </c>
      <c r="G24" s="56" t="s">
        <v>33</v>
      </c>
      <c r="H24" s="56" t="s">
        <v>41</v>
      </c>
      <c r="I24" s="56" t="s">
        <v>89</v>
      </c>
      <c r="J24" s="59">
        <v>42618</v>
      </c>
      <c r="K24" s="59">
        <v>42618</v>
      </c>
      <c r="L24" s="56" t="s">
        <v>88</v>
      </c>
      <c r="M24" s="56" t="s">
        <v>36</v>
      </c>
      <c r="N24" s="57">
        <f>4508/J24</f>
        <v>0.10577690177859121</v>
      </c>
      <c r="O24" s="57">
        <f>14057/K24</f>
        <v>0.32983715800835328</v>
      </c>
      <c r="P24" s="57">
        <f>18348/K24</f>
        <v>0.43052231451499368</v>
      </c>
      <c r="Q24" s="56"/>
      <c r="R24" s="67">
        <v>1</v>
      </c>
      <c r="S24" s="63">
        <f>100971/3</f>
        <v>33657</v>
      </c>
      <c r="T24" s="56" t="s">
        <v>90</v>
      </c>
      <c r="U24" s="58" t="s">
        <v>122</v>
      </c>
      <c r="V24" s="7"/>
    </row>
    <row r="25" spans="1:25" customFormat="1" ht="198.75" customHeight="1" x14ac:dyDescent="0.25">
      <c r="A25" s="28">
        <v>1</v>
      </c>
      <c r="B25" s="79" t="s">
        <v>42</v>
      </c>
      <c r="C25" s="79"/>
      <c r="D25" s="56" t="s">
        <v>98</v>
      </c>
      <c r="E25" s="56" t="s">
        <v>79</v>
      </c>
      <c r="F25" s="56" t="str">
        <f>UPPER(E25)</f>
        <v>VARIACIÓN PORCENTUAL DE PERSONAS ATENDIDAS CON ACTIVACIÓN FISICA, DEPORTE Y EJERCICIO A TRAVÉS DE DIFERENTES PROGRAMAS DE COMUDE</v>
      </c>
      <c r="G25" s="56" t="s">
        <v>33</v>
      </c>
      <c r="H25" s="56" t="s">
        <v>41</v>
      </c>
      <c r="I25" s="56" t="s">
        <v>113</v>
      </c>
      <c r="J25" s="60">
        <v>294451</v>
      </c>
      <c r="K25" s="60">
        <v>294451</v>
      </c>
      <c r="L25" s="56" t="s">
        <v>88</v>
      </c>
      <c r="M25" s="56" t="s">
        <v>36</v>
      </c>
      <c r="N25" s="57">
        <f>73813/K25</f>
        <v>0.2506800791982367</v>
      </c>
      <c r="O25" s="57">
        <f>81382/K25</f>
        <v>0.27638554462372344</v>
      </c>
      <c r="P25" s="57">
        <f>79223/K25</f>
        <v>0.26905325504073685</v>
      </c>
      <c r="Q25" s="56"/>
      <c r="R25" s="67">
        <v>1</v>
      </c>
      <c r="S25" s="63">
        <f>736128/3</f>
        <v>245376</v>
      </c>
      <c r="T25" s="56" t="s">
        <v>124</v>
      </c>
      <c r="U25" s="58" t="s">
        <v>123</v>
      </c>
      <c r="V25" s="7"/>
    </row>
    <row r="26" spans="1:25" customFormat="1" ht="150" customHeight="1" x14ac:dyDescent="0.25">
      <c r="A26" s="28">
        <v>1</v>
      </c>
      <c r="B26" s="80" t="s">
        <v>43</v>
      </c>
      <c r="C26" s="81"/>
      <c r="D26" s="61" t="s">
        <v>72</v>
      </c>
      <c r="E26" s="56" t="s">
        <v>93</v>
      </c>
      <c r="F26" s="56" t="s">
        <v>94</v>
      </c>
      <c r="G26" s="56" t="s">
        <v>33</v>
      </c>
      <c r="H26" s="56" t="s">
        <v>41</v>
      </c>
      <c r="I26" s="56" t="s">
        <v>95</v>
      </c>
      <c r="J26" s="59">
        <v>15817</v>
      </c>
      <c r="K26" s="59">
        <v>15817</v>
      </c>
      <c r="L26" s="56" t="s">
        <v>88</v>
      </c>
      <c r="M26" s="56" t="s">
        <v>36</v>
      </c>
      <c r="N26" s="57">
        <f>3199/K26</f>
        <v>0.20225074287159386</v>
      </c>
      <c r="O26" s="57">
        <f>11217/K26</f>
        <v>0.70917367389517605</v>
      </c>
      <c r="P26" s="57">
        <f>4800/K26</f>
        <v>0.30347094897894672</v>
      </c>
      <c r="Q26" s="56"/>
      <c r="R26" s="67">
        <v>1</v>
      </c>
      <c r="S26" s="63">
        <v>13181</v>
      </c>
      <c r="T26" s="56" t="s">
        <v>101</v>
      </c>
      <c r="U26" s="58" t="s">
        <v>121</v>
      </c>
      <c r="V26" s="30"/>
    </row>
    <row r="27" spans="1:25" customFormat="1" ht="150" customHeight="1" x14ac:dyDescent="0.25">
      <c r="A27" s="28">
        <v>1</v>
      </c>
      <c r="B27" s="80" t="s">
        <v>109</v>
      </c>
      <c r="C27" s="81"/>
      <c r="D27" s="61" t="s">
        <v>97</v>
      </c>
      <c r="E27" s="56" t="s">
        <v>99</v>
      </c>
      <c r="F27" s="56" t="s">
        <v>94</v>
      </c>
      <c r="G27" s="56" t="s">
        <v>33</v>
      </c>
      <c r="H27" s="56" t="s">
        <v>41</v>
      </c>
      <c r="I27" s="56" t="s">
        <v>96</v>
      </c>
      <c r="J27" s="60">
        <v>2184</v>
      </c>
      <c r="K27" s="60">
        <v>2184</v>
      </c>
      <c r="L27" s="56" t="s">
        <v>88</v>
      </c>
      <c r="M27" s="56" t="s">
        <v>36</v>
      </c>
      <c r="N27" s="57">
        <f>2346/K27</f>
        <v>1.0741758241758241</v>
      </c>
      <c r="O27" s="57">
        <f>731/K27</f>
        <v>0.33470695970695968</v>
      </c>
      <c r="P27" s="57">
        <f>1433/K27</f>
        <v>0.65613553113553114</v>
      </c>
      <c r="Q27" s="56"/>
      <c r="R27" s="67">
        <v>1</v>
      </c>
      <c r="S27" s="63">
        <v>2000</v>
      </c>
      <c r="T27" s="56" t="s">
        <v>100</v>
      </c>
      <c r="U27" s="58" t="s">
        <v>120</v>
      </c>
      <c r="V27" s="7"/>
    </row>
    <row r="28" spans="1:25" customFormat="1" ht="150" customHeight="1" x14ac:dyDescent="0.25">
      <c r="A28" s="28">
        <v>1</v>
      </c>
      <c r="B28" s="79" t="s">
        <v>110</v>
      </c>
      <c r="C28" s="79"/>
      <c r="D28" s="61" t="s">
        <v>73</v>
      </c>
      <c r="E28" s="56" t="s">
        <v>102</v>
      </c>
      <c r="F28" s="56" t="s">
        <v>103</v>
      </c>
      <c r="G28" s="56" t="s">
        <v>33</v>
      </c>
      <c r="H28" s="56" t="s">
        <v>41</v>
      </c>
      <c r="I28" s="56" t="s">
        <v>106</v>
      </c>
      <c r="J28" s="60">
        <v>20</v>
      </c>
      <c r="K28" s="60">
        <v>20</v>
      </c>
      <c r="L28" s="56" t="s">
        <v>88</v>
      </c>
      <c r="M28" s="56" t="s">
        <v>36</v>
      </c>
      <c r="N28" s="57">
        <v>0</v>
      </c>
      <c r="O28" s="57">
        <v>0</v>
      </c>
      <c r="P28" s="57">
        <v>0</v>
      </c>
      <c r="Q28" s="56"/>
      <c r="R28" s="67">
        <v>1</v>
      </c>
      <c r="S28" s="61">
        <v>0</v>
      </c>
      <c r="T28" s="56" t="s">
        <v>108</v>
      </c>
      <c r="U28" s="58" t="s">
        <v>119</v>
      </c>
      <c r="V28" s="30"/>
    </row>
    <row r="29" spans="1:25" customFormat="1" ht="150" customHeight="1" thickBot="1" x14ac:dyDescent="0.3">
      <c r="A29" s="28">
        <v>1</v>
      </c>
      <c r="B29" s="79" t="s">
        <v>112</v>
      </c>
      <c r="C29" s="79"/>
      <c r="D29" s="64" t="s">
        <v>74</v>
      </c>
      <c r="E29" s="56" t="s">
        <v>104</v>
      </c>
      <c r="F29" s="56" t="s">
        <v>105</v>
      </c>
      <c r="G29" s="56" t="s">
        <v>33</v>
      </c>
      <c r="H29" s="56" t="s">
        <v>41</v>
      </c>
      <c r="I29" s="56" t="s">
        <v>107</v>
      </c>
      <c r="J29" s="60">
        <v>10</v>
      </c>
      <c r="K29" s="60">
        <v>10</v>
      </c>
      <c r="L29" s="56" t="s">
        <v>88</v>
      </c>
      <c r="M29" s="56" t="s">
        <v>36</v>
      </c>
      <c r="N29" s="57">
        <f>1/K29</f>
        <v>0.1</v>
      </c>
      <c r="O29" s="57">
        <f>5/K29</f>
        <v>0.5</v>
      </c>
      <c r="P29" s="57">
        <f>1/K29</f>
        <v>0.1</v>
      </c>
      <c r="Q29" s="56"/>
      <c r="R29" s="67">
        <v>1</v>
      </c>
      <c r="S29" s="65">
        <v>71</v>
      </c>
      <c r="T29" s="56" t="s">
        <v>114</v>
      </c>
      <c r="U29" s="58" t="s">
        <v>115</v>
      </c>
      <c r="V29" s="7"/>
    </row>
    <row r="30" spans="1:25" ht="15.75" x14ac:dyDescent="0.25">
      <c r="A30" s="31"/>
      <c r="B30" s="12"/>
      <c r="C30" s="12"/>
      <c r="D30" s="12"/>
      <c r="E30" s="12"/>
      <c r="F30" s="12"/>
      <c r="G30" s="12"/>
      <c r="H30" s="12"/>
      <c r="I30" s="12"/>
      <c r="J30" s="47"/>
      <c r="K30" s="47"/>
      <c r="L30" s="12"/>
      <c r="M30" s="12"/>
      <c r="N30" s="12"/>
      <c r="O30" s="12"/>
      <c r="P30" s="12"/>
      <c r="Q30" s="12"/>
      <c r="R30" s="11"/>
      <c r="S30" s="13"/>
      <c r="T30" s="12"/>
      <c r="U30" s="12"/>
    </row>
    <row r="31" spans="1:25" customFormat="1" ht="15.75" x14ac:dyDescent="0.25">
      <c r="A31" s="8"/>
      <c r="B31" s="32" t="s">
        <v>44</v>
      </c>
      <c r="C31" s="72" t="s">
        <v>45</v>
      </c>
      <c r="D31" s="73"/>
      <c r="E31" s="73"/>
      <c r="F31" s="73"/>
      <c r="G31" s="73"/>
      <c r="H31" s="74"/>
      <c r="I31" s="33"/>
      <c r="J31" s="53"/>
      <c r="K31" s="53"/>
      <c r="L31" s="33"/>
      <c r="M31" s="33"/>
      <c r="N31" s="33"/>
      <c r="O31" s="33"/>
      <c r="P31" s="33"/>
      <c r="Q31" s="33"/>
      <c r="R31" s="34"/>
      <c r="S31" s="34"/>
      <c r="T31" s="33"/>
      <c r="U31" s="33"/>
      <c r="V31" s="33"/>
      <c r="W31" s="33"/>
      <c r="X31" s="12"/>
      <c r="Y31" s="12"/>
    </row>
    <row r="32" spans="1:25" customFormat="1" ht="20.100000000000001" customHeight="1" x14ac:dyDescent="0.25">
      <c r="A32" s="8"/>
      <c r="B32" s="32" t="s">
        <v>46</v>
      </c>
      <c r="C32" s="72" t="s">
        <v>47</v>
      </c>
      <c r="D32" s="73"/>
      <c r="E32" s="73"/>
      <c r="F32" s="73"/>
      <c r="G32" s="73"/>
      <c r="H32" s="74"/>
      <c r="I32" s="33"/>
      <c r="J32" s="53"/>
      <c r="K32" s="53"/>
      <c r="L32" s="33"/>
      <c r="M32" s="33"/>
      <c r="N32" s="33"/>
      <c r="O32" s="33"/>
      <c r="P32" s="33"/>
      <c r="Q32" s="33"/>
      <c r="R32" s="34"/>
      <c r="S32" s="34"/>
      <c r="T32" s="33"/>
      <c r="U32" s="33"/>
      <c r="V32" s="33"/>
      <c r="W32" s="33"/>
      <c r="X32" s="12"/>
      <c r="Y32" s="12"/>
    </row>
    <row r="33" spans="1:26" customFormat="1" ht="20.100000000000001" customHeight="1" x14ac:dyDescent="0.25">
      <c r="A33" s="8"/>
      <c r="B33" s="32" t="s">
        <v>48</v>
      </c>
      <c r="C33" s="72" t="s">
        <v>49</v>
      </c>
      <c r="D33" s="73"/>
      <c r="E33" s="73"/>
      <c r="F33" s="73"/>
      <c r="G33" s="73"/>
      <c r="H33" s="74"/>
      <c r="I33" s="33"/>
      <c r="J33" s="53"/>
      <c r="K33" s="53"/>
      <c r="L33" s="33"/>
      <c r="M33" s="33"/>
      <c r="N33" s="33"/>
      <c r="O33" s="33"/>
      <c r="P33" s="33"/>
      <c r="Q33" s="33"/>
      <c r="R33" s="34"/>
      <c r="S33" s="34"/>
      <c r="T33" s="33"/>
      <c r="U33" s="33"/>
      <c r="V33" s="33"/>
      <c r="W33" s="33"/>
      <c r="X33" s="12"/>
      <c r="Y33" s="12"/>
    </row>
    <row r="34" spans="1:26" customFormat="1" ht="20.100000000000001" customHeight="1" x14ac:dyDescent="0.25">
      <c r="A34" s="8"/>
      <c r="B34" s="32" t="s">
        <v>50</v>
      </c>
      <c r="C34" s="72" t="s">
        <v>51</v>
      </c>
      <c r="D34" s="73"/>
      <c r="E34" s="73"/>
      <c r="F34" s="73"/>
      <c r="G34" s="73"/>
      <c r="H34" s="74"/>
      <c r="I34" s="33"/>
      <c r="J34" s="53"/>
      <c r="K34" s="53"/>
      <c r="L34" s="33"/>
      <c r="M34" s="33"/>
      <c r="N34" s="33"/>
      <c r="O34" s="33"/>
      <c r="P34" s="33"/>
      <c r="Q34" s="33"/>
      <c r="R34" s="34"/>
      <c r="S34" s="34"/>
      <c r="T34" s="33"/>
      <c r="U34" s="33"/>
      <c r="V34" s="33"/>
      <c r="W34" s="33"/>
      <c r="X34" s="12"/>
      <c r="Y34" s="12"/>
    </row>
    <row r="35" spans="1:26" customFormat="1" ht="20.100000000000001" customHeight="1" x14ac:dyDescent="0.25">
      <c r="A35" s="8"/>
      <c r="B35" s="32" t="s">
        <v>52</v>
      </c>
      <c r="C35" s="72" t="s">
        <v>53</v>
      </c>
      <c r="D35" s="73"/>
      <c r="E35" s="73"/>
      <c r="F35" s="73"/>
      <c r="G35" s="73"/>
      <c r="H35" s="74"/>
      <c r="I35" s="33"/>
      <c r="J35" s="53"/>
      <c r="K35" s="53"/>
      <c r="L35" s="33"/>
      <c r="M35" s="33"/>
      <c r="N35" s="33"/>
      <c r="O35" s="33"/>
      <c r="P35" s="33"/>
      <c r="Q35" s="33"/>
      <c r="R35" s="34"/>
      <c r="S35" s="34"/>
      <c r="T35" s="33"/>
      <c r="U35" s="33"/>
      <c r="V35" s="33"/>
      <c r="W35" s="33"/>
      <c r="X35" s="12"/>
      <c r="Y35" s="12"/>
    </row>
    <row r="36" spans="1:26" customFormat="1" ht="34.5" customHeight="1" x14ac:dyDescent="0.25">
      <c r="A36" s="8"/>
      <c r="B36" s="32" t="s">
        <v>54</v>
      </c>
      <c r="C36" s="72" t="s">
        <v>111</v>
      </c>
      <c r="D36" s="73"/>
      <c r="E36" s="73"/>
      <c r="F36" s="73"/>
      <c r="G36" s="73"/>
      <c r="H36" s="74"/>
      <c r="I36" s="33"/>
      <c r="J36" s="53"/>
      <c r="K36" s="53"/>
      <c r="L36" s="33"/>
      <c r="M36" s="33"/>
      <c r="N36" s="33"/>
      <c r="O36" s="33"/>
      <c r="P36" s="33"/>
      <c r="Q36" s="33"/>
      <c r="R36" s="34"/>
      <c r="S36" s="34"/>
      <c r="T36" s="33"/>
      <c r="U36" s="33"/>
      <c r="V36" s="33"/>
      <c r="W36" s="33"/>
      <c r="X36" s="12"/>
      <c r="Y36" s="12"/>
    </row>
    <row r="37" spans="1:26" customFormat="1" ht="20.100000000000001" customHeight="1" x14ac:dyDescent="0.25">
      <c r="A37" s="8"/>
      <c r="B37" s="32" t="s">
        <v>55</v>
      </c>
      <c r="C37" s="72" t="s">
        <v>57</v>
      </c>
      <c r="D37" s="73"/>
      <c r="E37" s="73"/>
      <c r="F37" s="73"/>
      <c r="G37" s="73"/>
      <c r="H37" s="74"/>
      <c r="I37" s="33"/>
      <c r="J37" s="53"/>
      <c r="K37" s="53"/>
      <c r="L37" s="33"/>
      <c r="M37" s="33"/>
      <c r="N37" s="33"/>
      <c r="O37" s="33"/>
      <c r="P37" s="33"/>
      <c r="Q37" s="33"/>
      <c r="R37" s="34"/>
      <c r="S37" s="34"/>
      <c r="T37" s="33"/>
      <c r="U37" s="33"/>
      <c r="V37" s="33"/>
      <c r="W37" s="33"/>
      <c r="X37" s="12"/>
      <c r="Y37" s="12"/>
    </row>
    <row r="38" spans="1:26" customFormat="1" ht="19.5" customHeight="1" x14ac:dyDescent="0.25">
      <c r="A38" s="8"/>
      <c r="B38" s="35"/>
      <c r="C38" s="35"/>
      <c r="D38" s="33"/>
      <c r="E38" s="33"/>
      <c r="F38" s="33"/>
      <c r="G38" s="33"/>
      <c r="H38" s="33"/>
      <c r="I38" s="33"/>
      <c r="J38" s="53"/>
      <c r="K38" s="53"/>
      <c r="L38" s="33"/>
      <c r="M38" s="33"/>
      <c r="N38" s="33"/>
      <c r="O38" s="33"/>
      <c r="P38" s="33"/>
      <c r="Q38" s="33"/>
      <c r="R38" s="34"/>
      <c r="S38" s="34"/>
      <c r="T38" s="33"/>
      <c r="U38" s="33"/>
      <c r="V38" s="33"/>
      <c r="W38" s="33"/>
      <c r="X38" s="12"/>
      <c r="Y38" s="12"/>
    </row>
    <row r="39" spans="1:26" customFormat="1" ht="20.100000000000001" customHeight="1" x14ac:dyDescent="0.25">
      <c r="A39" s="8"/>
      <c r="B39" s="69" t="s">
        <v>56</v>
      </c>
      <c r="C39" s="70"/>
      <c r="D39" s="70"/>
      <c r="E39" s="70"/>
      <c r="F39" s="70"/>
      <c r="G39" s="70"/>
      <c r="H39" s="71"/>
      <c r="I39" s="12"/>
      <c r="J39" s="47"/>
      <c r="K39" s="47"/>
      <c r="L39" s="12"/>
      <c r="M39" s="12"/>
      <c r="N39" s="12"/>
      <c r="O39" s="12"/>
      <c r="P39" s="12"/>
      <c r="Q39" s="12"/>
      <c r="R39" s="11"/>
      <c r="S39" s="13"/>
      <c r="T39" s="12"/>
      <c r="U39" s="12"/>
      <c r="V39" s="12"/>
      <c r="W39" s="12"/>
      <c r="X39" s="12"/>
      <c r="Y39" s="12"/>
      <c r="Z39" s="7"/>
    </row>
    <row r="40" spans="1:26" ht="15.75" x14ac:dyDescent="0.25">
      <c r="A40" s="31"/>
      <c r="B40" s="12"/>
      <c r="C40" s="12"/>
      <c r="D40" s="12"/>
      <c r="E40" s="12"/>
      <c r="F40" s="12"/>
      <c r="G40" s="12"/>
      <c r="H40" s="12"/>
      <c r="I40" s="12"/>
      <c r="J40" s="47"/>
      <c r="K40" s="47"/>
      <c r="L40" s="12"/>
      <c r="M40" s="12"/>
      <c r="N40" s="12"/>
      <c r="O40" s="12"/>
      <c r="P40" s="12"/>
      <c r="Q40" s="12"/>
      <c r="R40" s="11"/>
      <c r="S40" s="13"/>
      <c r="T40" s="12"/>
      <c r="U40" s="12"/>
    </row>
    <row r="41" spans="1:26" hidden="1" x14ac:dyDescent="0.25">
      <c r="A41" s="36"/>
      <c r="B41" s="7"/>
      <c r="C41" s="7"/>
      <c r="D41" s="7"/>
      <c r="E41" s="7"/>
      <c r="F41" s="7"/>
      <c r="G41" s="7"/>
      <c r="H41" s="7"/>
      <c r="I41" s="7"/>
      <c r="J41" s="54"/>
      <c r="K41" s="54"/>
      <c r="L41" s="7"/>
      <c r="M41" s="7"/>
      <c r="N41" s="7"/>
      <c r="O41" s="7"/>
      <c r="P41" s="7"/>
      <c r="Q41" s="7"/>
      <c r="R41" s="37"/>
      <c r="S41" s="38"/>
      <c r="T41" s="7"/>
      <c r="U41" s="7"/>
    </row>
    <row r="42" spans="1:26" hidden="1" x14ac:dyDescent="0.25">
      <c r="A42" s="36"/>
      <c r="B42" s="7"/>
      <c r="C42" s="7"/>
      <c r="D42" s="7"/>
      <c r="E42" s="7"/>
      <c r="F42" s="7"/>
      <c r="G42" s="7"/>
      <c r="H42" s="7"/>
      <c r="I42" s="7"/>
      <c r="J42" s="54"/>
      <c r="K42" s="54"/>
      <c r="L42" s="7"/>
      <c r="M42" s="7"/>
      <c r="N42" s="7"/>
      <c r="O42" s="7"/>
      <c r="P42" s="7"/>
      <c r="Q42" s="7"/>
      <c r="R42" s="37"/>
      <c r="S42" s="38"/>
      <c r="T42" s="7"/>
      <c r="U42" s="7"/>
    </row>
    <row r="43" spans="1:26" hidden="1" x14ac:dyDescent="0.25">
      <c r="A43" s="36"/>
      <c r="B43" s="7"/>
      <c r="C43" s="7"/>
      <c r="D43" s="7"/>
      <c r="E43" s="7"/>
      <c r="F43" s="7"/>
      <c r="G43" s="7"/>
      <c r="H43" s="7"/>
      <c r="I43" s="7"/>
      <c r="J43" s="54"/>
      <c r="K43" s="54"/>
      <c r="L43" s="7"/>
      <c r="M43" s="7"/>
      <c r="N43" s="7"/>
      <c r="O43" s="7"/>
      <c r="P43" s="7"/>
      <c r="Q43" s="7"/>
      <c r="R43" s="37"/>
      <c r="S43" s="38"/>
      <c r="T43" s="7"/>
      <c r="U43" s="7"/>
    </row>
    <row r="44" spans="1:26" hidden="1" x14ac:dyDescent="0.25">
      <c r="A44" s="36"/>
      <c r="B44" s="7"/>
      <c r="C44" s="7"/>
      <c r="D44" s="7"/>
      <c r="E44" s="7"/>
      <c r="F44" s="7"/>
      <c r="G44" s="7"/>
      <c r="H44" s="7"/>
      <c r="I44" s="7"/>
      <c r="J44" s="54"/>
      <c r="K44" s="54"/>
      <c r="L44" s="7"/>
      <c r="M44" s="7"/>
      <c r="N44" s="7"/>
      <c r="O44" s="7"/>
      <c r="P44" s="7"/>
      <c r="Q44" s="7"/>
      <c r="R44" s="37"/>
      <c r="S44" s="38"/>
      <c r="T44" s="7"/>
      <c r="U44" s="7"/>
    </row>
    <row r="45" spans="1:26" hidden="1" x14ac:dyDescent="0.25">
      <c r="A45" s="36"/>
      <c r="B45" s="7"/>
      <c r="C45" s="7"/>
      <c r="D45" s="7"/>
      <c r="E45" s="7"/>
      <c r="F45" s="7"/>
      <c r="G45" s="7"/>
      <c r="H45" s="7"/>
      <c r="I45" s="7"/>
      <c r="J45" s="54"/>
      <c r="K45" s="54"/>
      <c r="L45" s="7"/>
      <c r="M45" s="7"/>
      <c r="N45" s="7"/>
      <c r="O45" s="7"/>
      <c r="P45" s="7"/>
      <c r="Q45" s="7"/>
      <c r="R45" s="37"/>
      <c r="S45" s="38"/>
      <c r="T45" s="7"/>
      <c r="U45" s="7"/>
    </row>
    <row r="46" spans="1:26" hidden="1" x14ac:dyDescent="0.25">
      <c r="A46" s="36"/>
      <c r="B46" s="7"/>
      <c r="C46" s="7"/>
      <c r="D46" s="7"/>
      <c r="E46" s="7"/>
      <c r="F46" s="7"/>
      <c r="G46" s="7"/>
      <c r="H46" s="7"/>
      <c r="I46" s="7"/>
      <c r="J46" s="54"/>
      <c r="K46" s="54"/>
      <c r="L46" s="7"/>
      <c r="M46" s="7"/>
      <c r="N46" s="7"/>
      <c r="O46" s="7"/>
      <c r="P46" s="7"/>
      <c r="Q46" s="7"/>
      <c r="R46" s="37"/>
      <c r="S46" s="38"/>
      <c r="T46" s="7"/>
      <c r="U46" s="7"/>
    </row>
    <row r="47" spans="1:26" hidden="1" x14ac:dyDescent="0.25">
      <c r="A47" s="36"/>
      <c r="B47" s="7"/>
      <c r="C47" s="7"/>
      <c r="D47" s="7"/>
      <c r="E47" s="7"/>
      <c r="F47" s="7"/>
      <c r="G47" s="7"/>
      <c r="H47" s="7"/>
      <c r="I47" s="7"/>
      <c r="J47" s="54"/>
      <c r="K47" s="54"/>
      <c r="L47" s="7"/>
      <c r="M47" s="7"/>
      <c r="N47" s="7"/>
      <c r="O47" s="7"/>
      <c r="P47" s="7"/>
      <c r="Q47" s="7"/>
      <c r="R47" s="37"/>
      <c r="S47" s="38"/>
      <c r="T47" s="7"/>
      <c r="U47" s="7"/>
    </row>
    <row r="48" spans="1:26" x14ac:dyDescent="0.25">
      <c r="A48" s="36"/>
      <c r="B48" s="7"/>
      <c r="C48" s="7"/>
      <c r="D48" s="7"/>
      <c r="E48" s="7"/>
      <c r="F48" s="7"/>
      <c r="G48" s="7"/>
      <c r="H48" s="7"/>
      <c r="I48" s="7"/>
      <c r="J48" s="54"/>
      <c r="K48" s="54"/>
      <c r="L48" s="7"/>
      <c r="M48" s="7"/>
      <c r="N48" s="7"/>
      <c r="O48" s="7"/>
      <c r="P48" s="7"/>
      <c r="Q48" s="7"/>
      <c r="R48" s="37"/>
      <c r="S48" s="38"/>
      <c r="T48" s="7"/>
      <c r="U48" s="7"/>
    </row>
    <row r="49" spans="1:21" x14ac:dyDescent="0.25">
      <c r="A49" s="36"/>
      <c r="B49" s="7"/>
      <c r="C49" s="7"/>
      <c r="D49" s="7"/>
      <c r="E49" s="7"/>
      <c r="F49" s="7"/>
      <c r="G49" s="7"/>
      <c r="H49" s="7"/>
      <c r="I49" s="7"/>
      <c r="J49" s="54"/>
      <c r="K49" s="54"/>
      <c r="L49" s="7"/>
      <c r="M49" s="7"/>
      <c r="N49" s="7"/>
      <c r="O49" s="7"/>
      <c r="P49" s="7"/>
      <c r="Q49" s="7"/>
      <c r="R49" s="37"/>
      <c r="S49" s="38"/>
      <c r="T49" s="7"/>
      <c r="U49" s="7"/>
    </row>
    <row r="50" spans="1:21" ht="23.25" x14ac:dyDescent="0.25">
      <c r="A50" s="36"/>
      <c r="B50" s="7"/>
      <c r="C50" s="7"/>
      <c r="D50" s="39"/>
      <c r="E50" s="7"/>
      <c r="F50" s="7"/>
      <c r="G50" s="7"/>
      <c r="H50" s="7"/>
      <c r="I50" s="7"/>
      <c r="J50" s="54"/>
      <c r="K50" s="54"/>
      <c r="L50" s="7"/>
      <c r="M50" s="7"/>
      <c r="N50" s="7"/>
      <c r="O50" s="7"/>
      <c r="P50" s="7"/>
      <c r="Q50" s="7"/>
      <c r="R50" s="37"/>
      <c r="S50" s="38"/>
      <c r="T50" s="7"/>
      <c r="U50" s="7"/>
    </row>
    <row r="51" spans="1:21" x14ac:dyDescent="0.25">
      <c r="A51" s="36"/>
      <c r="B51" s="7"/>
      <c r="C51" s="7"/>
      <c r="D51" s="7"/>
      <c r="E51" s="7"/>
      <c r="F51" s="7"/>
      <c r="G51" s="7"/>
      <c r="H51" s="7"/>
      <c r="I51" s="7"/>
      <c r="J51" s="54"/>
      <c r="K51" s="54"/>
      <c r="L51" s="7"/>
      <c r="M51" s="7"/>
      <c r="N51" s="7"/>
      <c r="O51" s="7"/>
      <c r="P51" s="7"/>
      <c r="Q51" s="7"/>
      <c r="R51" s="37"/>
      <c r="S51" s="38"/>
      <c r="T51" s="7"/>
      <c r="U51" s="7"/>
    </row>
    <row r="52" spans="1:21" x14ac:dyDescent="0.25">
      <c r="A52" s="36"/>
      <c r="B52" s="7"/>
      <c r="C52" s="7"/>
    </row>
    <row r="53" spans="1:21" x14ac:dyDescent="0.25">
      <c r="A53" s="36"/>
      <c r="B53" s="7"/>
      <c r="C53" s="7"/>
      <c r="D53" s="7"/>
      <c r="E53" s="7"/>
      <c r="F53" s="7"/>
      <c r="G53" s="7"/>
      <c r="H53" s="7"/>
      <c r="I53" s="7"/>
      <c r="J53" s="54"/>
      <c r="K53" s="54"/>
      <c r="L53" s="7"/>
      <c r="M53" s="7"/>
      <c r="N53" s="7"/>
      <c r="O53" s="7"/>
      <c r="P53" s="7"/>
      <c r="Q53" s="7"/>
      <c r="R53" s="37"/>
      <c r="S53" s="38"/>
      <c r="T53" s="7"/>
      <c r="U53" s="7"/>
    </row>
    <row r="54" spans="1:21" x14ac:dyDescent="0.25">
      <c r="A54" s="43"/>
      <c r="B54" s="7"/>
      <c r="C54" s="7"/>
      <c r="D54" s="7"/>
      <c r="E54" s="7"/>
      <c r="F54" s="7"/>
      <c r="G54" s="7"/>
      <c r="H54" s="7"/>
      <c r="I54" s="7"/>
      <c r="J54" s="54"/>
      <c r="K54" s="54"/>
      <c r="L54" s="7"/>
      <c r="M54" s="7"/>
      <c r="N54" s="7"/>
      <c r="O54" s="7"/>
      <c r="P54" s="7"/>
      <c r="Q54" s="7"/>
      <c r="R54" s="37"/>
      <c r="S54" s="38"/>
      <c r="T54" s="7"/>
      <c r="U54" s="7"/>
    </row>
    <row r="55" spans="1:21" x14ac:dyDescent="0.25">
      <c r="A55" s="36"/>
      <c r="B55" s="7"/>
      <c r="C55" s="7"/>
      <c r="D55" s="7"/>
      <c r="E55" s="7"/>
      <c r="F55" s="7"/>
      <c r="G55" s="7"/>
      <c r="H55" s="7"/>
      <c r="I55" s="7"/>
      <c r="J55" s="54"/>
      <c r="K55" s="54"/>
      <c r="L55" s="7"/>
      <c r="M55" s="7"/>
      <c r="N55" s="7"/>
      <c r="O55" s="7"/>
      <c r="P55" s="7"/>
      <c r="Q55" s="7"/>
      <c r="R55" s="37"/>
      <c r="S55" s="38"/>
      <c r="T55" s="7"/>
      <c r="U55" s="7"/>
    </row>
    <row r="56" spans="1:21" x14ac:dyDescent="0.25">
      <c r="A56" s="36"/>
      <c r="B56" s="7"/>
      <c r="C56" s="7"/>
      <c r="D56" s="7"/>
      <c r="E56" s="7"/>
      <c r="F56" s="7"/>
      <c r="G56" s="7"/>
      <c r="H56" s="7"/>
      <c r="I56" s="7"/>
      <c r="J56" s="54"/>
      <c r="K56" s="54"/>
      <c r="L56" s="7"/>
      <c r="M56" s="7"/>
      <c r="N56" s="7"/>
      <c r="O56" s="7"/>
      <c r="P56" s="7"/>
      <c r="Q56" s="7"/>
      <c r="R56" s="37"/>
      <c r="S56" s="38"/>
      <c r="T56" s="7"/>
      <c r="U56" s="7"/>
    </row>
    <row r="57" spans="1:21" x14ac:dyDescent="0.25">
      <c r="A57" s="36"/>
      <c r="B57" s="7"/>
      <c r="C57" s="7"/>
      <c r="D57" s="7"/>
      <c r="E57" s="7"/>
      <c r="F57" s="7"/>
      <c r="G57" s="7"/>
      <c r="H57" s="7"/>
      <c r="I57" s="7"/>
      <c r="J57" s="54"/>
      <c r="K57" s="54"/>
      <c r="L57" s="7"/>
      <c r="M57" s="7"/>
      <c r="N57" s="7"/>
      <c r="O57" s="7"/>
      <c r="P57" s="7"/>
      <c r="Q57" s="7"/>
      <c r="R57" s="37"/>
      <c r="S57" s="38"/>
      <c r="T57" s="7"/>
      <c r="U57" s="7"/>
    </row>
    <row r="58" spans="1:21" x14ac:dyDescent="0.25">
      <c r="A58" s="36"/>
      <c r="B58" s="7"/>
      <c r="C58" s="7"/>
      <c r="D58" s="7"/>
      <c r="E58" s="7"/>
      <c r="F58" s="7"/>
      <c r="G58" s="7"/>
      <c r="H58" s="7"/>
      <c r="I58" s="7"/>
      <c r="J58" s="54"/>
      <c r="K58" s="54"/>
      <c r="L58" s="7"/>
      <c r="M58" s="7"/>
      <c r="N58" s="7"/>
      <c r="O58" s="7"/>
      <c r="P58" s="7"/>
      <c r="Q58" s="7"/>
      <c r="R58" s="37"/>
      <c r="S58" s="38"/>
      <c r="T58" s="7"/>
      <c r="U58" s="7"/>
    </row>
    <row r="59" spans="1:21" x14ac:dyDescent="0.25">
      <c r="A59" s="36"/>
      <c r="B59" s="7"/>
      <c r="C59" s="7"/>
      <c r="D59" s="7"/>
      <c r="E59" s="7"/>
      <c r="F59" s="7"/>
      <c r="G59" s="7"/>
      <c r="H59" s="7"/>
      <c r="I59" s="7"/>
      <c r="J59" s="54"/>
      <c r="K59" s="54"/>
      <c r="L59" s="7"/>
      <c r="M59" s="7"/>
      <c r="N59" s="7"/>
      <c r="O59" s="7"/>
      <c r="P59" s="7"/>
      <c r="Q59" s="7"/>
      <c r="R59" s="37"/>
      <c r="S59" s="38"/>
      <c r="T59" s="7"/>
      <c r="U59" s="7"/>
    </row>
    <row r="60" spans="1:21" x14ac:dyDescent="0.25">
      <c r="A60" s="36"/>
      <c r="B60" s="7"/>
      <c r="C60" s="7"/>
      <c r="D60" s="7"/>
      <c r="E60" s="7"/>
      <c r="F60" s="7"/>
      <c r="G60" s="7"/>
      <c r="H60" s="7"/>
      <c r="I60" s="7"/>
      <c r="J60" s="54"/>
      <c r="K60" s="54"/>
      <c r="L60" s="7"/>
      <c r="M60" s="7"/>
      <c r="N60" s="7"/>
      <c r="O60" s="7"/>
      <c r="P60" s="7"/>
      <c r="Q60" s="7"/>
      <c r="R60" s="37"/>
      <c r="S60" s="38"/>
      <c r="T60" s="7"/>
      <c r="U60" s="7"/>
    </row>
    <row r="61" spans="1:21" x14ac:dyDescent="0.25">
      <c r="A61" s="36"/>
      <c r="B61" s="7"/>
      <c r="C61" s="7"/>
      <c r="D61" s="7"/>
      <c r="E61" s="7"/>
      <c r="F61" s="7"/>
      <c r="G61" s="7"/>
      <c r="H61" s="7"/>
      <c r="I61" s="7"/>
      <c r="J61" s="54"/>
      <c r="K61" s="54"/>
      <c r="L61" s="7"/>
      <c r="M61" s="7"/>
      <c r="N61" s="7"/>
      <c r="O61" s="7"/>
      <c r="P61" s="7"/>
      <c r="Q61" s="7"/>
      <c r="R61" s="37"/>
      <c r="S61" s="38"/>
      <c r="T61" s="7"/>
      <c r="U61" s="7"/>
    </row>
    <row r="62" spans="1:21" x14ac:dyDescent="0.25">
      <c r="A62" s="36"/>
      <c r="B62" s="7"/>
      <c r="C62" s="7"/>
      <c r="D62" s="7"/>
      <c r="E62" s="7"/>
      <c r="F62" s="7"/>
      <c r="G62" s="7"/>
      <c r="H62" s="7"/>
      <c r="I62" s="7"/>
      <c r="J62" s="54"/>
      <c r="K62" s="54"/>
      <c r="L62" s="7"/>
      <c r="M62" s="7"/>
      <c r="N62" s="7"/>
      <c r="O62" s="7"/>
      <c r="P62" s="7"/>
      <c r="Q62" s="7"/>
      <c r="R62" s="37"/>
      <c r="S62" s="38"/>
      <c r="T62" s="7"/>
      <c r="U62" s="7"/>
    </row>
    <row r="63" spans="1:21" x14ac:dyDescent="0.25">
      <c r="A63" s="36"/>
      <c r="B63" s="7"/>
      <c r="C63" s="7"/>
      <c r="D63" s="7"/>
      <c r="E63" s="7"/>
      <c r="F63" s="7"/>
      <c r="G63" s="7"/>
      <c r="H63" s="7"/>
      <c r="I63" s="7"/>
      <c r="J63" s="54"/>
      <c r="K63" s="54"/>
      <c r="L63" s="7"/>
      <c r="M63" s="7"/>
      <c r="N63" s="7"/>
      <c r="O63" s="7"/>
      <c r="P63" s="7"/>
      <c r="Q63" s="7"/>
      <c r="R63" s="37"/>
      <c r="S63" s="38"/>
      <c r="T63" s="7"/>
      <c r="U63" s="7"/>
    </row>
    <row r="64" spans="1:21" x14ac:dyDescent="0.25">
      <c r="A64" s="36"/>
      <c r="B64" s="7"/>
      <c r="C64" s="7"/>
      <c r="D64" s="7"/>
      <c r="E64" s="7"/>
      <c r="F64" s="7"/>
      <c r="G64" s="7"/>
      <c r="H64" s="7"/>
      <c r="I64" s="7"/>
      <c r="J64" s="54"/>
      <c r="K64" s="54"/>
      <c r="L64" s="7"/>
      <c r="M64" s="7"/>
      <c r="N64" s="7"/>
      <c r="O64" s="7"/>
      <c r="P64" s="7"/>
      <c r="Q64" s="7"/>
      <c r="R64" s="37"/>
      <c r="S64" s="38"/>
      <c r="T64" s="7"/>
      <c r="U64" s="7"/>
    </row>
    <row r="65" spans="1:21" x14ac:dyDescent="0.25">
      <c r="A65" s="36"/>
      <c r="B65" s="7"/>
      <c r="C65" s="7"/>
      <c r="D65" s="7"/>
      <c r="E65" s="7"/>
      <c r="F65" s="7"/>
      <c r="G65" s="7"/>
      <c r="H65" s="7"/>
      <c r="I65" s="7"/>
      <c r="J65" s="54"/>
      <c r="K65" s="54"/>
      <c r="L65" s="7"/>
      <c r="M65" s="7"/>
      <c r="N65" s="7"/>
      <c r="O65" s="7"/>
      <c r="P65" s="7"/>
      <c r="Q65" s="7"/>
      <c r="R65" s="37"/>
      <c r="S65" s="38"/>
      <c r="T65" s="7"/>
      <c r="U65" s="7"/>
    </row>
    <row r="66" spans="1:21" x14ac:dyDescent="0.25">
      <c r="A66" s="36"/>
      <c r="B66" s="7"/>
      <c r="C66" s="7"/>
      <c r="D66" s="7"/>
      <c r="E66" s="7"/>
      <c r="F66" s="7"/>
      <c r="G66" s="7"/>
      <c r="H66" s="7"/>
      <c r="I66" s="7"/>
      <c r="J66" s="54"/>
      <c r="K66" s="54"/>
      <c r="L66" s="7"/>
      <c r="M66" s="7"/>
      <c r="N66" s="7"/>
      <c r="O66" s="7"/>
      <c r="P66" s="7"/>
      <c r="Q66" s="7"/>
      <c r="R66" s="37"/>
      <c r="S66" s="38"/>
      <c r="T66" s="7"/>
      <c r="U66" s="7"/>
    </row>
    <row r="67" spans="1:21" x14ac:dyDescent="0.25">
      <c r="A67" s="36"/>
      <c r="B67" s="7"/>
      <c r="C67" s="7"/>
      <c r="D67" s="7"/>
      <c r="E67" s="7"/>
      <c r="F67" s="7"/>
      <c r="G67" s="7"/>
      <c r="H67" s="7"/>
      <c r="I67" s="7"/>
      <c r="J67" s="54"/>
      <c r="K67" s="54"/>
      <c r="L67" s="7"/>
      <c r="M67" s="7"/>
      <c r="N67" s="7"/>
      <c r="O67" s="7"/>
      <c r="P67" s="7"/>
      <c r="Q67" s="7"/>
      <c r="R67" s="37"/>
      <c r="S67" s="38"/>
      <c r="T67" s="7"/>
      <c r="U67" s="7"/>
    </row>
    <row r="68" spans="1:21" x14ac:dyDescent="0.25">
      <c r="A68" s="36"/>
      <c r="B68" s="7"/>
      <c r="C68" s="7"/>
      <c r="D68" s="7"/>
      <c r="E68" s="7"/>
      <c r="F68" s="7"/>
      <c r="G68" s="7"/>
      <c r="H68" s="7"/>
      <c r="I68" s="7"/>
      <c r="J68" s="54"/>
      <c r="K68" s="54"/>
      <c r="L68" s="7"/>
      <c r="M68" s="7"/>
      <c r="N68" s="7"/>
      <c r="O68" s="7"/>
      <c r="P68" s="7"/>
      <c r="Q68" s="7"/>
      <c r="R68" s="37"/>
      <c r="S68" s="38"/>
      <c r="T68" s="7"/>
      <c r="U68" s="7"/>
    </row>
    <row r="69" spans="1:21" x14ac:dyDescent="0.25">
      <c r="A69" s="36"/>
      <c r="B69" s="7"/>
      <c r="C69" s="7"/>
      <c r="D69" s="7"/>
      <c r="E69" s="7"/>
      <c r="F69" s="7"/>
      <c r="G69" s="7"/>
      <c r="H69" s="7"/>
      <c r="I69" s="7"/>
      <c r="J69" s="54"/>
      <c r="K69" s="54"/>
      <c r="L69" s="7"/>
      <c r="M69" s="7"/>
      <c r="N69" s="7"/>
      <c r="O69" s="7"/>
      <c r="P69" s="7"/>
      <c r="Q69" s="7"/>
      <c r="R69" s="37"/>
      <c r="S69" s="38"/>
      <c r="T69" s="7"/>
      <c r="U69" s="7"/>
    </row>
    <row r="70" spans="1:21" x14ac:dyDescent="0.25">
      <c r="A70" s="36"/>
      <c r="B70" s="7"/>
      <c r="C70" s="7"/>
      <c r="D70" s="7"/>
      <c r="E70" s="7"/>
      <c r="F70" s="7"/>
      <c r="G70" s="7"/>
      <c r="H70" s="7"/>
      <c r="I70" s="7"/>
      <c r="J70" s="54"/>
      <c r="K70" s="54"/>
      <c r="L70" s="7"/>
      <c r="M70" s="7"/>
      <c r="N70" s="7"/>
      <c r="O70" s="7"/>
      <c r="P70" s="7"/>
      <c r="Q70" s="7"/>
      <c r="R70" s="37"/>
      <c r="S70" s="38"/>
      <c r="T70" s="7"/>
      <c r="U70" s="7"/>
    </row>
    <row r="71" spans="1:21" x14ac:dyDescent="0.25">
      <c r="B71" s="7"/>
      <c r="C71" s="7"/>
      <c r="D71" s="7"/>
      <c r="E71" s="7"/>
      <c r="F71" s="7"/>
      <c r="G71" s="7"/>
      <c r="H71" s="7"/>
      <c r="I71" s="7"/>
      <c r="J71" s="54"/>
      <c r="K71" s="54"/>
      <c r="L71" s="7"/>
      <c r="M71" s="7"/>
      <c r="N71" s="7"/>
      <c r="O71" s="7"/>
      <c r="P71" s="7"/>
      <c r="Q71" s="7"/>
      <c r="R71" s="37"/>
      <c r="S71" s="38"/>
      <c r="T71" s="7"/>
      <c r="U71" s="7"/>
    </row>
    <row r="72" spans="1:21" x14ac:dyDescent="0.25">
      <c r="B72" s="7"/>
      <c r="C72" s="7"/>
      <c r="D72" s="7"/>
      <c r="E72" s="7"/>
      <c r="F72" s="7"/>
      <c r="G72" s="7"/>
      <c r="H72" s="7"/>
      <c r="I72" s="7"/>
      <c r="J72" s="54"/>
      <c r="K72" s="54"/>
      <c r="L72" s="7"/>
      <c r="M72" s="7"/>
      <c r="N72" s="7"/>
      <c r="O72" s="7"/>
      <c r="P72" s="7"/>
      <c r="Q72" s="7"/>
      <c r="R72" s="37"/>
      <c r="S72" s="38"/>
      <c r="T72" s="7"/>
      <c r="U72" s="7"/>
    </row>
    <row r="73" spans="1:21" x14ac:dyDescent="0.25">
      <c r="B73" s="7"/>
      <c r="C73" s="7"/>
      <c r="D73" s="7"/>
      <c r="E73" s="7"/>
      <c r="F73" s="7"/>
      <c r="G73" s="7"/>
      <c r="H73" s="7"/>
      <c r="I73" s="7"/>
      <c r="J73" s="54"/>
      <c r="K73" s="54"/>
      <c r="L73" s="7"/>
      <c r="M73" s="7"/>
      <c r="N73" s="7"/>
      <c r="O73" s="7"/>
      <c r="P73" s="7"/>
      <c r="Q73" s="7"/>
      <c r="R73" s="37"/>
      <c r="S73" s="38"/>
      <c r="T73" s="7"/>
      <c r="U73" s="7"/>
    </row>
    <row r="74" spans="1:21" x14ac:dyDescent="0.25">
      <c r="B74" s="7"/>
      <c r="C74" s="7"/>
      <c r="D74" s="7"/>
      <c r="E74" s="7"/>
      <c r="F74" s="7"/>
      <c r="G74" s="7"/>
      <c r="H74" s="7"/>
      <c r="I74" s="7"/>
      <c r="J74" s="54"/>
      <c r="K74" s="54"/>
      <c r="L74" s="7"/>
      <c r="M74" s="7"/>
      <c r="N74" s="7"/>
      <c r="O74" s="7"/>
      <c r="P74" s="7"/>
      <c r="Q74" s="7"/>
      <c r="R74" s="37"/>
      <c r="S74" s="38"/>
      <c r="T74" s="7"/>
      <c r="U74" s="7"/>
    </row>
    <row r="75" spans="1:21" x14ac:dyDescent="0.25">
      <c r="B75" s="7"/>
      <c r="C75" s="7"/>
      <c r="D75" s="7"/>
      <c r="E75" s="7"/>
      <c r="F75" s="7"/>
      <c r="G75" s="7"/>
      <c r="H75" s="7"/>
      <c r="I75" s="7"/>
      <c r="J75" s="54"/>
      <c r="K75" s="54"/>
      <c r="L75" s="7"/>
      <c r="M75" s="7"/>
      <c r="N75" s="7"/>
      <c r="O75" s="7"/>
      <c r="P75" s="7"/>
      <c r="Q75" s="7"/>
      <c r="R75" s="37"/>
      <c r="S75" s="38"/>
      <c r="T75" s="7"/>
      <c r="U75" s="7"/>
    </row>
    <row r="76" spans="1:21" x14ac:dyDescent="0.25">
      <c r="B76" s="7"/>
      <c r="C76" s="7"/>
      <c r="D76" s="7"/>
      <c r="E76" s="7"/>
      <c r="F76" s="7"/>
      <c r="G76" s="7"/>
      <c r="H76" s="7"/>
      <c r="I76" s="7"/>
      <c r="J76" s="54"/>
      <c r="K76" s="54"/>
      <c r="L76" s="7"/>
      <c r="M76" s="7"/>
      <c r="N76" s="7"/>
      <c r="O76" s="7"/>
      <c r="P76" s="7"/>
      <c r="Q76" s="7"/>
      <c r="R76" s="37"/>
      <c r="S76" s="38"/>
      <c r="T76" s="7"/>
      <c r="U76" s="7"/>
    </row>
    <row r="77" spans="1:21" x14ac:dyDescent="0.25">
      <c r="B77" s="7"/>
      <c r="C77" s="7"/>
      <c r="D77" s="7"/>
      <c r="E77" s="7"/>
      <c r="F77" s="7"/>
      <c r="G77" s="7"/>
      <c r="H77" s="7"/>
      <c r="I77" s="7"/>
      <c r="J77" s="54"/>
      <c r="K77" s="54"/>
      <c r="L77" s="7"/>
      <c r="M77" s="7"/>
      <c r="N77" s="7"/>
      <c r="O77" s="7"/>
      <c r="P77" s="7"/>
      <c r="Q77" s="7"/>
      <c r="R77" s="37"/>
      <c r="S77" s="38"/>
      <c r="T77" s="7"/>
      <c r="U77" s="7"/>
    </row>
    <row r="78" spans="1:21" x14ac:dyDescent="0.25">
      <c r="B78" s="7"/>
      <c r="C78" s="7"/>
      <c r="D78" s="7"/>
      <c r="E78" s="7"/>
      <c r="F78" s="7"/>
      <c r="G78" s="7"/>
      <c r="H78" s="7"/>
      <c r="I78" s="7"/>
      <c r="J78" s="54"/>
      <c r="K78" s="54"/>
      <c r="L78" s="7"/>
      <c r="M78" s="7"/>
      <c r="N78" s="7"/>
      <c r="O78" s="7"/>
      <c r="P78" s="7"/>
      <c r="Q78" s="7"/>
      <c r="R78" s="37"/>
      <c r="S78" s="38"/>
      <c r="T78" s="7"/>
      <c r="U78" s="7"/>
    </row>
    <row r="79" spans="1:21" x14ac:dyDescent="0.25">
      <c r="B79" s="7"/>
      <c r="C79" s="7"/>
      <c r="D79" s="7"/>
      <c r="E79" s="7"/>
      <c r="F79" s="7"/>
      <c r="G79" s="7"/>
      <c r="H79" s="7"/>
      <c r="I79" s="7"/>
      <c r="J79" s="54"/>
      <c r="K79" s="54"/>
      <c r="L79" s="7"/>
      <c r="M79" s="7"/>
      <c r="N79" s="7"/>
      <c r="O79" s="7"/>
      <c r="P79" s="7"/>
      <c r="Q79" s="7"/>
      <c r="R79" s="37"/>
      <c r="S79" s="38"/>
      <c r="T79" s="7"/>
      <c r="U79" s="7"/>
    </row>
    <row r="80" spans="1:21" x14ac:dyDescent="0.25">
      <c r="B80" s="7"/>
      <c r="C80" s="7"/>
      <c r="D80" s="7"/>
      <c r="E80" s="7"/>
      <c r="F80" s="7"/>
      <c r="G80" s="7"/>
      <c r="H80" s="7"/>
      <c r="I80" s="7"/>
      <c r="J80" s="54"/>
      <c r="K80" s="54"/>
      <c r="L80" s="7"/>
      <c r="M80" s="7"/>
      <c r="N80" s="7"/>
      <c r="O80" s="7"/>
      <c r="P80" s="7"/>
      <c r="Q80" s="7"/>
      <c r="R80" s="37"/>
      <c r="S80" s="38"/>
      <c r="T80" s="7"/>
      <c r="U80" s="7"/>
    </row>
    <row r="81" spans="2:21" x14ac:dyDescent="0.25">
      <c r="B81" s="7"/>
      <c r="C81" s="7"/>
      <c r="D81" s="7"/>
      <c r="E81" s="7"/>
      <c r="F81" s="7"/>
      <c r="G81" s="7"/>
      <c r="H81" s="7"/>
      <c r="I81" s="7"/>
      <c r="J81" s="54"/>
      <c r="K81" s="54"/>
      <c r="L81" s="7"/>
      <c r="M81" s="7"/>
      <c r="N81" s="7"/>
      <c r="O81" s="7"/>
      <c r="P81" s="7"/>
      <c r="Q81" s="7"/>
      <c r="R81" s="37"/>
      <c r="S81" s="38"/>
      <c r="T81" s="7"/>
      <c r="U81" s="7"/>
    </row>
    <row r="82" spans="2:21" x14ac:dyDescent="0.25">
      <c r="B82" s="7"/>
      <c r="C82" s="7"/>
      <c r="D82" s="7"/>
      <c r="E82" s="7"/>
      <c r="F82" s="7"/>
      <c r="G82" s="7"/>
      <c r="H82" s="7"/>
      <c r="I82" s="7"/>
      <c r="J82" s="54"/>
      <c r="K82" s="54"/>
      <c r="L82" s="7"/>
      <c r="M82" s="7"/>
      <c r="N82" s="7"/>
      <c r="O82" s="7"/>
      <c r="P82" s="7"/>
      <c r="Q82" s="7"/>
      <c r="R82" s="37"/>
      <c r="S82" s="38"/>
      <c r="T82" s="7"/>
      <c r="U82" s="7"/>
    </row>
    <row r="83" spans="2:21" x14ac:dyDescent="0.25">
      <c r="B83" s="7"/>
      <c r="C83" s="7"/>
      <c r="D83" s="7"/>
      <c r="E83" s="7"/>
      <c r="F83" s="7"/>
      <c r="G83" s="7"/>
      <c r="H83" s="7"/>
      <c r="I83" s="7"/>
      <c r="J83" s="54"/>
      <c r="K83" s="54"/>
      <c r="L83" s="7"/>
      <c r="M83" s="7"/>
      <c r="N83" s="7"/>
      <c r="O83" s="7"/>
      <c r="P83" s="7"/>
      <c r="Q83" s="7"/>
      <c r="R83" s="37"/>
      <c r="S83" s="38"/>
      <c r="T83" s="7"/>
      <c r="U83" s="7"/>
    </row>
    <row r="84" spans="2:21" x14ac:dyDescent="0.25">
      <c r="B84" s="7"/>
      <c r="C84" s="7"/>
      <c r="D84" s="7"/>
      <c r="E84" s="7"/>
      <c r="F84" s="7"/>
      <c r="G84" s="7"/>
      <c r="H84" s="7"/>
      <c r="I84" s="7"/>
      <c r="J84" s="54"/>
      <c r="K84" s="54"/>
      <c r="L84" s="7"/>
      <c r="M84" s="7"/>
      <c r="N84" s="7"/>
      <c r="O84" s="7"/>
      <c r="P84" s="7"/>
      <c r="Q84" s="7"/>
      <c r="R84" s="37"/>
      <c r="S84" s="38"/>
      <c r="T84" s="7"/>
      <c r="U84" s="7"/>
    </row>
    <row r="85" spans="2:21" x14ac:dyDescent="0.25">
      <c r="B85" s="7"/>
      <c r="C85" s="7"/>
      <c r="D85" s="7"/>
      <c r="E85" s="7"/>
      <c r="F85" s="7"/>
      <c r="G85" s="7"/>
      <c r="H85" s="7"/>
      <c r="I85" s="7"/>
      <c r="J85" s="54"/>
      <c r="K85" s="54"/>
      <c r="L85" s="7"/>
      <c r="M85" s="7"/>
      <c r="N85" s="7"/>
      <c r="O85" s="7"/>
      <c r="P85" s="7"/>
      <c r="Q85" s="7"/>
      <c r="R85" s="37"/>
      <c r="S85" s="38"/>
      <c r="T85" s="7"/>
      <c r="U85" s="7"/>
    </row>
    <row r="86" spans="2:21" x14ac:dyDescent="0.25">
      <c r="B86" s="7"/>
      <c r="C86" s="7"/>
      <c r="D86" s="7"/>
      <c r="E86" s="7"/>
      <c r="F86" s="7"/>
      <c r="G86" s="7"/>
      <c r="H86" s="7"/>
      <c r="I86" s="7"/>
      <c r="J86" s="54"/>
      <c r="K86" s="54"/>
      <c r="L86" s="7"/>
      <c r="M86" s="7"/>
      <c r="N86" s="7"/>
      <c r="O86" s="7"/>
      <c r="P86" s="7"/>
      <c r="Q86" s="7"/>
      <c r="R86" s="37"/>
      <c r="S86" s="38"/>
      <c r="T86" s="7"/>
      <c r="U86" s="7"/>
    </row>
    <row r="87" spans="2:21" x14ac:dyDescent="0.25">
      <c r="B87" s="7"/>
      <c r="C87" s="7"/>
      <c r="D87" s="7"/>
      <c r="E87" s="7"/>
      <c r="F87" s="7"/>
      <c r="G87" s="7"/>
      <c r="H87" s="7"/>
      <c r="I87" s="7"/>
      <c r="J87" s="54"/>
      <c r="K87" s="54"/>
      <c r="L87" s="7"/>
      <c r="M87" s="7"/>
      <c r="N87" s="7"/>
      <c r="O87" s="7"/>
      <c r="P87" s="7"/>
      <c r="Q87" s="7"/>
      <c r="R87" s="37"/>
      <c r="S87" s="38"/>
      <c r="T87" s="7"/>
      <c r="U87" s="7"/>
    </row>
    <row r="88" spans="2:21" x14ac:dyDescent="0.25">
      <c r="B88" s="7"/>
      <c r="C88" s="7"/>
      <c r="D88" s="7"/>
      <c r="E88" s="7"/>
      <c r="F88" s="7"/>
      <c r="G88" s="7"/>
      <c r="H88" s="7"/>
      <c r="I88" s="7"/>
      <c r="J88" s="54"/>
      <c r="K88" s="54"/>
      <c r="L88" s="7"/>
      <c r="M88" s="7"/>
      <c r="N88" s="7"/>
      <c r="O88" s="7"/>
      <c r="P88" s="7"/>
      <c r="Q88" s="7"/>
      <c r="R88" s="37"/>
      <c r="S88" s="38"/>
      <c r="T88" s="7"/>
      <c r="U88" s="7"/>
    </row>
    <row r="89" spans="2:21" x14ac:dyDescent="0.25">
      <c r="B89" s="7"/>
      <c r="C89" s="7"/>
      <c r="D89" s="7"/>
      <c r="E89" s="7"/>
      <c r="F89" s="7"/>
      <c r="G89" s="7"/>
      <c r="H89" s="7"/>
      <c r="I89" s="7"/>
      <c r="J89" s="54"/>
      <c r="K89" s="54"/>
      <c r="L89" s="7"/>
      <c r="M89" s="7"/>
      <c r="N89" s="7"/>
      <c r="O89" s="7"/>
      <c r="P89" s="7"/>
      <c r="Q89" s="7"/>
      <c r="R89" s="37"/>
      <c r="S89" s="38"/>
      <c r="T89" s="7"/>
      <c r="U89" s="7"/>
    </row>
    <row r="90" spans="2:21" x14ac:dyDescent="0.25">
      <c r="B90" s="7"/>
      <c r="C90" s="7"/>
      <c r="D90" s="7"/>
      <c r="E90" s="7"/>
      <c r="F90" s="7"/>
      <c r="G90" s="7"/>
      <c r="H90" s="7"/>
      <c r="I90" s="7"/>
      <c r="J90" s="54"/>
      <c r="K90" s="54"/>
      <c r="L90" s="7"/>
      <c r="M90" s="7"/>
      <c r="N90" s="7"/>
      <c r="O90" s="7"/>
      <c r="P90" s="7"/>
      <c r="Q90" s="7"/>
      <c r="R90" s="37"/>
      <c r="S90" s="38"/>
      <c r="T90" s="7"/>
      <c r="U90" s="7"/>
    </row>
    <row r="91" spans="2:21" x14ac:dyDescent="0.25">
      <c r="B91" s="7"/>
      <c r="C91" s="7"/>
      <c r="D91" s="7"/>
      <c r="E91" s="7"/>
      <c r="F91" s="7"/>
      <c r="G91" s="7"/>
      <c r="H91" s="7"/>
      <c r="I91" s="7"/>
      <c r="J91" s="54"/>
      <c r="K91" s="54"/>
      <c r="L91" s="7"/>
      <c r="M91" s="7"/>
      <c r="N91" s="7"/>
      <c r="O91" s="7"/>
      <c r="P91" s="7"/>
      <c r="Q91" s="7"/>
      <c r="R91" s="37"/>
      <c r="S91" s="38"/>
      <c r="T91" s="7"/>
      <c r="U91" s="7"/>
    </row>
    <row r="92" spans="2:21" x14ac:dyDescent="0.25">
      <c r="B92" s="7"/>
      <c r="C92" s="7"/>
      <c r="D92" s="7"/>
      <c r="E92" s="7"/>
      <c r="F92" s="7"/>
      <c r="G92" s="7"/>
      <c r="H92" s="7"/>
      <c r="I92" s="7"/>
      <c r="J92" s="54"/>
      <c r="K92" s="54"/>
      <c r="L92" s="7"/>
      <c r="M92" s="7"/>
      <c r="N92" s="7"/>
      <c r="O92" s="7"/>
      <c r="P92" s="7"/>
      <c r="Q92" s="7"/>
      <c r="R92" s="37"/>
      <c r="S92" s="38"/>
      <c r="T92" s="7"/>
      <c r="U92" s="7"/>
    </row>
    <row r="93" spans="2:21" x14ac:dyDescent="0.25">
      <c r="B93" s="7"/>
      <c r="C93" s="7"/>
      <c r="D93" s="7"/>
      <c r="E93" s="7"/>
      <c r="F93" s="7"/>
      <c r="G93" s="7"/>
      <c r="H93" s="7"/>
      <c r="I93" s="7"/>
      <c r="J93" s="54"/>
      <c r="K93" s="54"/>
      <c r="L93" s="7"/>
      <c r="M93" s="7"/>
      <c r="N93" s="7"/>
      <c r="O93" s="7"/>
      <c r="P93" s="7"/>
      <c r="Q93" s="7"/>
      <c r="R93" s="37"/>
      <c r="S93" s="38"/>
      <c r="T93" s="7"/>
      <c r="U93" s="7"/>
    </row>
    <row r="94" spans="2:21" x14ac:dyDescent="0.25">
      <c r="B94" s="7"/>
      <c r="C94" s="7"/>
      <c r="D94" s="7"/>
      <c r="E94" s="7"/>
      <c r="F94" s="7"/>
      <c r="G94" s="7"/>
      <c r="H94" s="7"/>
      <c r="I94" s="7"/>
      <c r="J94" s="54"/>
      <c r="K94" s="54"/>
      <c r="L94" s="7"/>
      <c r="M94" s="7"/>
      <c r="N94" s="7"/>
      <c r="O94" s="7"/>
      <c r="P94" s="7"/>
      <c r="Q94" s="7"/>
      <c r="R94" s="37"/>
      <c r="S94" s="38"/>
      <c r="T94" s="7"/>
      <c r="U94" s="7"/>
    </row>
    <row r="95" spans="2:21" ht="15" customHeight="1" x14ac:dyDescent="0.25"/>
    <row r="96" spans="2:21" x14ac:dyDescent="0.25"/>
    <row r="97" x14ac:dyDescent="0.25"/>
    <row r="98" x14ac:dyDescent="0.25"/>
  </sheetData>
  <mergeCells count="52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A10:A11"/>
    <mergeCell ref="B10:C10"/>
    <mergeCell ref="D10:H10"/>
    <mergeCell ref="B11:C11"/>
    <mergeCell ref="D11:H11"/>
    <mergeCell ref="A14:A17"/>
    <mergeCell ref="B14:C14"/>
    <mergeCell ref="D14:H14"/>
    <mergeCell ref="B15:C15"/>
    <mergeCell ref="D15:H15"/>
    <mergeCell ref="B16:C16"/>
    <mergeCell ref="D16:H16"/>
    <mergeCell ref="B17:C17"/>
    <mergeCell ref="D17:H17"/>
    <mergeCell ref="A12:A13"/>
    <mergeCell ref="B12:C12"/>
    <mergeCell ref="D13:H13"/>
    <mergeCell ref="B13:C13"/>
    <mergeCell ref="D12:H12"/>
    <mergeCell ref="C31:H31"/>
    <mergeCell ref="B20:U20"/>
    <mergeCell ref="V20:V21"/>
    <mergeCell ref="B21:C21"/>
    <mergeCell ref="B22:C22"/>
    <mergeCell ref="B23:C23"/>
    <mergeCell ref="B26:C26"/>
    <mergeCell ref="B24:C24"/>
    <mergeCell ref="B27:C27"/>
    <mergeCell ref="B25:C25"/>
    <mergeCell ref="B28:C28"/>
    <mergeCell ref="B29:C29"/>
    <mergeCell ref="B39:H39"/>
    <mergeCell ref="C32:H32"/>
    <mergeCell ref="C33:H33"/>
    <mergeCell ref="C34:H34"/>
    <mergeCell ref="C35:H35"/>
    <mergeCell ref="C36:H36"/>
    <mergeCell ref="C37:H37"/>
  </mergeCells>
  <phoneticPr fontId="14" type="noConversion"/>
  <dataValidations disablePrompts="1" count="12">
    <dataValidation allowBlank="1" showInputMessage="1" showErrorMessage="1" prompt="&quot;Resumen Narrativo&quot; u &quot;objetivo&quot; se entiende como el estado deseado luego de la implementación de una intervención pública. " sqref="D21" xr:uid="{AECCE26D-3EE2-40FF-B56C-9472081E7870}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1" xr:uid="{BEA61DCA-D9BF-463B-8A4A-472D9E759AF4}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1" xr:uid="{CB75F416-FDB9-4A62-B987-9F394A5396DA}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1" xr:uid="{E3B3A3D4-C289-4E94-9067-3D2756F53450}"/>
    <dataValidation allowBlank="1" showInputMessage="1" showErrorMessage="1" prompt="Valores numéricos que se habrán de relacionar con el cálculo del indicador propuesto. _x000a_Manual para el diseño y la construcción de indicadores de Coneval." sqref="I21" xr:uid="{AB9D217B-89F0-40AC-B345-DFBC554AE544}"/>
    <dataValidation allowBlank="1" showInputMessage="1" showErrorMessage="1" prompt="Los &quot;valores programados&quot; son los datos numéricos asociados a las variables del indicador en cuestión que permiten calcular la meta del mismo. " sqref="J21:K21" xr:uid="{4942CE46-B531-4699-89F0-01DAC8CB5DCB}"/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1" xr:uid="{9B26221D-D585-4012-BA39-273CB6300DF2}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1:Q21" xr:uid="{AC851981-27CC-47FA-A53F-0FACD1274321}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R21:S21" xr:uid="{AA528578-6308-4E0F-B3EA-77602DBBF0BE}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U21" xr:uid="{EF3AE3B8-A2EB-4B95-9E9E-0516E8DFBD76}"/>
    <dataValidation allowBlank="1" showInputMessage="1" showErrorMessage="1" prompt="Hace referencia a las fuentes de información que pueden _x000a_ser usadas para verificar el alcance de los objetivos." sqref="T21" xr:uid="{C615091E-4D2C-452F-BDC3-F40A282901F5}"/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1" xr:uid="{DEFF4CE2-3883-42C8-99D9-096E09049081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 JEFATURA</dc:creator>
  <cp:lastModifiedBy>PLANEACION JEFATURA</cp:lastModifiedBy>
  <cp:lastPrinted>2025-11-06T23:56:33Z</cp:lastPrinted>
  <dcterms:created xsi:type="dcterms:W3CDTF">2025-11-04T00:36:28Z</dcterms:created>
  <dcterms:modified xsi:type="dcterms:W3CDTF">2025-11-06T23:58:42Z</dcterms:modified>
</cp:coreProperties>
</file>